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G28" i="51" s="1"/>
  <c r="H13" i="51"/>
  <c r="K11" i="51"/>
  <c r="I11" i="51"/>
</calcChain>
</file>

<file path=xl/sharedStrings.xml><?xml version="1.0" encoding="utf-8"?>
<sst xmlns="http://schemas.openxmlformats.org/spreadsheetml/2006/main" count="343" uniqueCount="175">
  <si>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</si>
  <si>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</si>
  <si>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</si>
  <si>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</si>
  <si>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</si>
  <si>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</si>
  <si>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</si>
  <si>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</si>
  <si>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</si>
  <si>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</si>
  <si>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</si>
  <si>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</si>
  <si>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</si>
  <si>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</si>
  <si>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</si>
  <si>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</si>
  <si>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</si>
  <si>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</si>
  <si>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</si>
  <si>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</si>
  <si>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</si>
  <si>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</si>
  <si>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</si>
  <si>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</si>
  <si>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</si>
  <si>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</si>
  <si>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</si>
  <si>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</si>
  <si>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</si>
  <si>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</si>
  <si>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</si>
  <si>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</si>
  <si>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</si>
  <si>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</si>
  <si>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</si>
  <si>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</si>
  <si>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</si>
  <si>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</si>
  <si>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</si>
  <si>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</si>
  <si>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</si>
  <si>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</si>
  <si>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</si>
  <si>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</si>
  <si>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</si>
  <si>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</si>
  <si>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</si>
  <si>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</si>
  <si>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</si>
  <si>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</si>
  <si>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</si>
  <si>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</si>
  <si>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</si>
  <si>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</si>
  <si>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</si>
  <si>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</si>
  <si>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</si>
  <si>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</si>
  <si>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150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</si>
  <si>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</si>
  <si>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</si>
  <si>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</si>
  <si>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</si>
  <si>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</si>
  <si>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</si>
  <si>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</si>
  <si>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</si>
  <si>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0.1</t>
  </si>
  <si>
    <t>117.4</t>
  </si>
  <si>
    <t>5.8</t>
  </si>
  <si>
    <t>5.0</t>
  </si>
  <si>
    <t>8.00</t>
  </si>
  <si>
    <t>4.</t>
  </si>
  <si>
    <t>0.2</t>
  </si>
  <si>
    <t>6.6</t>
  </si>
  <si>
    <t>Чай с сах.лимон</t>
  </si>
  <si>
    <t>Чай с лимоном</t>
  </si>
  <si>
    <t>Чай с сах.лимоном</t>
  </si>
  <si>
    <t>27.9</t>
  </si>
  <si>
    <t>58.7</t>
  </si>
  <si>
    <t>11.9</t>
  </si>
  <si>
    <t>0.4</t>
  </si>
  <si>
    <t>2</t>
  </si>
  <si>
    <t>Батон</t>
  </si>
  <si>
    <t>батон</t>
  </si>
  <si>
    <t>30</t>
  </si>
  <si>
    <t>2.5</t>
  </si>
  <si>
    <t>7.5</t>
  </si>
  <si>
    <t>12.5</t>
  </si>
  <si>
    <t>0.6</t>
  </si>
  <si>
    <t>7.9</t>
  </si>
  <si>
    <t>Хлеб</t>
  </si>
  <si>
    <t>Печенье</t>
  </si>
  <si>
    <t>24.6</t>
  </si>
  <si>
    <t>27.68</t>
  </si>
  <si>
    <t>29.65</t>
  </si>
  <si>
    <t>75.06</t>
  </si>
  <si>
    <t>Печенье "Чокопай"</t>
  </si>
  <si>
    <t>721.19</t>
  </si>
  <si>
    <t>750</t>
  </si>
  <si>
    <t>Яйцо вареное</t>
  </si>
  <si>
    <t>5.08</t>
  </si>
  <si>
    <t>4.6</t>
  </si>
  <si>
    <t>0.28</t>
  </si>
  <si>
    <t>62.8</t>
  </si>
  <si>
    <t>Каша молочная рисовая с маслом сливочным</t>
  </si>
  <si>
    <t>7.3</t>
  </si>
  <si>
    <t>10.7</t>
  </si>
  <si>
    <t>44.2</t>
  </si>
  <si>
    <t>302.3</t>
  </si>
  <si>
    <t>банан</t>
  </si>
  <si>
    <t>0.5</t>
  </si>
  <si>
    <t>12.7</t>
  </si>
  <si>
    <t>57.7</t>
  </si>
  <si>
    <t>509.4</t>
  </si>
  <si>
    <t>75.6</t>
  </si>
  <si>
    <t>16.3</t>
  </si>
  <si>
    <t>15.8</t>
  </si>
  <si>
    <t>670</t>
  </si>
  <si>
    <t>Борщ с курицей ,сметаной</t>
  </si>
  <si>
    <t>200/15/10</t>
  </si>
  <si>
    <t>125.0</t>
  </si>
  <si>
    <t>макароны отварные</t>
  </si>
  <si>
    <t>3.98</t>
  </si>
  <si>
    <t>4.12</t>
  </si>
  <si>
    <t>151.5</t>
  </si>
  <si>
    <t>Бифштекс рубленый с соусом</t>
  </si>
  <si>
    <t>90/30</t>
  </si>
  <si>
    <t>17.36</t>
  </si>
  <si>
    <t>15.92</t>
  </si>
  <si>
    <t>1.12</t>
  </si>
  <si>
    <t>242.0</t>
  </si>
  <si>
    <t>напиток из св.фруктов</t>
  </si>
  <si>
    <t>15.6</t>
  </si>
  <si>
    <t>66.9</t>
  </si>
  <si>
    <t>755</t>
  </si>
  <si>
    <t>29.36</t>
  </si>
  <si>
    <t>29.57</t>
  </si>
  <si>
    <t>79.68</t>
  </si>
  <si>
    <t>724.48</t>
  </si>
  <si>
    <t>Снежок</t>
  </si>
  <si>
    <t>8</t>
  </si>
  <si>
    <t>100.2</t>
  </si>
  <si>
    <t>Пирожное</t>
  </si>
  <si>
    <t>17.1</t>
  </si>
  <si>
    <t>9</t>
  </si>
  <si>
    <t>22.4</t>
  </si>
  <si>
    <t>120.0</t>
  </si>
  <si>
    <t>220.2</t>
  </si>
  <si>
    <t>30.4</t>
  </si>
  <si>
    <t>14.0</t>
  </si>
  <si>
    <t>22.9</t>
  </si>
  <si>
    <t>260</t>
  </si>
  <si>
    <t>Каша мол.рисовая с маслом сливочным</t>
  </si>
  <si>
    <t>250</t>
  </si>
  <si>
    <t>10.0</t>
  </si>
  <si>
    <t>55</t>
  </si>
  <si>
    <t>377.5</t>
  </si>
  <si>
    <t>642.0</t>
  </si>
  <si>
    <t>99.18</t>
  </si>
  <si>
    <t>18.6</t>
  </si>
  <si>
    <t>18.28</t>
  </si>
  <si>
    <t>780</t>
  </si>
  <si>
    <t>Борщ с кур.сметаной</t>
  </si>
  <si>
    <t>250/25</t>
  </si>
  <si>
    <t>Макароны отварные</t>
  </si>
  <si>
    <t>Напиток из св.фруктов</t>
  </si>
  <si>
    <t>снежок</t>
  </si>
  <si>
    <t>пирожное</t>
  </si>
  <si>
    <t>Каша молочная рисовая</t>
  </si>
  <si>
    <t>Банан</t>
  </si>
  <si>
    <t>Борщ с кур.смет</t>
  </si>
  <si>
    <t>200/25</t>
  </si>
  <si>
    <t>Бифштекс с соусом</t>
  </si>
  <si>
    <t>Бифштек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</si>
</sst>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4" zoomScale="40" zoomScaleNormal="40" zoomScaleSheetLayoutView="40" workbookViewId="0">
      <selection activeCell="H30" sqref="H30"/>
    </sheetView>
  </sheetViews>
  <sheetFormatPr defaultRowHeight="23.25" x14ac:dyDescent="0.25"/>
  <cols>
    <col min="1" max="1" width="5.28515625" style="168" customWidth="1"/>
    <col min="2" max="2" width="90.28515625" style="169" customWidth="1"/>
    <col min="3" max="3" width="20" style="169" customWidth="1"/>
    <col min="4" max="4" width="11.7109375" style="169" customWidth="1"/>
    <col min="5" max="6" width="60.7109375" style="168" customWidth="1"/>
    <col min="7" max="7" width="5.7109375" style="169" customWidth="1"/>
    <col min="8" max="8" width="95.7109375" style="169" customWidth="1"/>
    <col min="9" max="9" width="18.5703125" style="169" customWidth="1"/>
    <col min="10" max="10" width="12" style="169" customWidth="1"/>
    <col min="11" max="11" width="60.7109375" style="168" customWidth="1"/>
    <col min="12" max="12" width="55" style="168" customWidth="1"/>
  </cols>
  <sheetData>
    <row r="1" spans="1:12" ht="33.75" customHeight="1" x14ac:dyDescent="0.25">
      <c r="A1" s="183" t="s">
        <v>25</v>
      </c>
      <c r="B1" s="183"/>
      <c r="C1" s="147"/>
      <c r="D1" s="147"/>
      <c r="E1" s="184" t="s">
        <v>43</v>
      </c>
      <c r="F1" s="184"/>
      <c r="G1" s="183" t="s">
        <v>25</v>
      </c>
      <c r="H1" s="183"/>
      <c r="I1" s="147"/>
      <c r="J1" s="147"/>
      <c r="K1" s="184" t="s">
        <v>43</v>
      </c>
      <c r="L1" s="184"/>
    </row>
    <row r="2" spans="1:12" ht="92.25" customHeight="1" x14ac:dyDescent="0.25">
      <c r="A2" s="186" t="s">
        <v>46</v>
      </c>
      <c r="B2" s="186"/>
      <c r="C2" s="147"/>
      <c r="D2" s="147"/>
      <c r="E2" s="184"/>
      <c r="F2" s="184"/>
      <c r="G2" s="186" t="s">
        <v>46</v>
      </c>
      <c r="H2" s="186"/>
      <c r="I2" s="147"/>
      <c r="J2" s="147"/>
      <c r="K2" s="184"/>
      <c r="L2" s="184"/>
    </row>
    <row r="3" spans="1:12" ht="33.75" customHeight="1" x14ac:dyDescent="0.25">
      <c r="A3" s="183" t="s">
        <v>55</v>
      </c>
      <c r="B3" s="183"/>
      <c r="C3" s="147"/>
      <c r="D3" s="147"/>
      <c r="E3" s="184" t="s">
        <v>56</v>
      </c>
      <c r="F3" s="184"/>
      <c r="G3" s="183" t="s">
        <v>54</v>
      </c>
      <c r="H3" s="183"/>
      <c r="I3" s="147"/>
      <c r="J3" s="147"/>
      <c r="K3" s="184" t="s">
        <v>57</v>
      </c>
      <c r="L3" s="184"/>
    </row>
    <row r="4" spans="1:12" ht="33" x14ac:dyDescent="0.25">
      <c r="A4" s="185" t="s">
        <v>27</v>
      </c>
      <c r="B4" s="185"/>
      <c r="C4" s="147"/>
      <c r="D4" s="147"/>
      <c r="E4" s="185" t="s">
        <v>27</v>
      </c>
      <c r="F4" s="185"/>
      <c r="G4" s="185" t="s">
        <v>27</v>
      </c>
      <c r="H4" s="185"/>
      <c r="I4" s="147"/>
      <c r="J4" s="147"/>
      <c r="K4" s="185" t="s">
        <v>27</v>
      </c>
      <c r="L4" s="185"/>
    </row>
    <row r="5" spans="1:12" ht="33.75" x14ac:dyDescent="0.25">
      <c r="A5" s="63"/>
      <c r="B5" s="63"/>
      <c r="C5" s="63"/>
      <c r="D5" s="63"/>
      <c r="E5" s="147"/>
      <c r="F5" s="147"/>
      <c r="G5" s="63"/>
      <c r="H5" s="63"/>
      <c r="I5" s="63"/>
      <c r="J5" s="63"/>
      <c r="K5" s="147"/>
      <c r="L5" s="147"/>
    </row>
    <row r="6" spans="1:12" ht="87.75" customHeight="1" x14ac:dyDescent="0.25">
      <c r="A6" s="181" t="s">
        <v>28</v>
      </c>
      <c r="B6" s="181"/>
      <c r="C6" s="182" t="s">
        <v>45</v>
      </c>
      <c r="D6" s="182"/>
      <c r="E6" s="182"/>
      <c r="F6" s="182"/>
      <c r="G6" s="181" t="s">
        <v>28</v>
      </c>
      <c r="H6" s="181"/>
      <c r="I6" s="182" t="s">
        <v>45</v>
      </c>
      <c r="J6" s="182"/>
      <c r="K6" s="182"/>
      <c r="L6" s="182"/>
    </row>
    <row r="7" spans="1:12" ht="33" customHeight="1" x14ac:dyDescent="0.25">
      <c r="A7" s="64"/>
      <c r="B7" s="64"/>
      <c r="C7" s="182" t="s">
        <v>53</v>
      </c>
      <c r="D7" s="182"/>
      <c r="E7" s="182"/>
      <c r="F7" s="182"/>
      <c r="G7" s="64"/>
      <c r="H7" s="64"/>
      <c r="I7" s="182" t="s">
        <v>53</v>
      </c>
      <c r="J7" s="182"/>
      <c r="K7" s="182"/>
      <c r="L7" s="182"/>
    </row>
    <row r="8" spans="1:12" ht="33" x14ac:dyDescent="0.25">
      <c r="A8" s="64"/>
      <c r="B8" s="64"/>
      <c r="C8" s="149"/>
      <c r="D8" s="149"/>
      <c r="E8" s="149"/>
      <c r="F8" s="149"/>
      <c r="G8" s="64"/>
      <c r="H8" s="64"/>
      <c r="I8" s="149"/>
      <c r="J8" s="149"/>
      <c r="K8" s="149"/>
      <c r="L8" s="149"/>
    </row>
    <row r="9" spans="1:12" ht="44.25" customHeight="1" x14ac:dyDescent="0.25">
      <c r="A9" s="148" t="s">
        <v>29</v>
      </c>
      <c r="B9" s="148"/>
      <c r="C9" s="180" t="s">
        <v>33</v>
      </c>
      <c r="D9" s="180"/>
      <c r="E9" s="180"/>
      <c r="F9" s="148"/>
      <c r="G9" s="148" t="s">
        <v>29</v>
      </c>
      <c r="H9" s="148"/>
      <c r="I9" s="180" t="s">
        <v>34</v>
      </c>
      <c r="J9" s="180"/>
      <c r="K9" s="180"/>
      <c r="L9" s="148"/>
    </row>
    <row r="10" spans="1:12" ht="28.5" thickBot="1" x14ac:dyDescent="0.3">
      <c r="A10" s="61"/>
      <c r="B10" s="65"/>
      <c r="C10" s="66"/>
      <c r="D10" s="66"/>
      <c r="E10" s="159"/>
      <c r="F10" s="61"/>
      <c r="G10" s="61"/>
      <c r="H10" s="65"/>
      <c r="I10" s="67"/>
      <c r="J10" s="67"/>
      <c r="K10" s="159"/>
      <c r="L10" s="61"/>
    </row>
    <row r="11" spans="1:12" ht="81.75" customHeight="1" thickBot="1" x14ac:dyDescent="0.3">
      <c r="A11" s="68"/>
      <c r="B11" s="69"/>
      <c r="C11" s="70" t="s">
        <v>35</v>
      </c>
      <c r="D11" s="70"/>
      <c r="E11" s="71" t="s">
        <v>36</v>
      </c>
      <c r="F11" s="72">
        <v>44818</v>
      </c>
      <c r="G11" s="73"/>
      <c r="H11" s="69"/>
      <c r="I11" s="70" t="str">
        <f>C11</f>
        <v>Выход, гр</v>
      </c>
      <c r="J11" s="70"/>
      <c r="K11" s="71" t="str">
        <f>E11</f>
        <v>Цена Продажная</v>
      </c>
      <c r="L11" s="74">
        <f>F11</f>
        <v>44818</v>
      </c>
    </row>
    <row r="12" spans="1:12" ht="33" customHeight="1" x14ac:dyDescent="0.25">
      <c r="A12" s="75"/>
      <c r="B12" s="76"/>
      <c r="C12" s="77"/>
      <c r="D12" s="76"/>
      <c r="E12" s="78"/>
      <c r="F12" s="79"/>
      <c r="G12" s="80"/>
      <c r="H12" s="81"/>
      <c r="I12" s="82"/>
      <c r="J12" s="81"/>
      <c r="K12" s="83"/>
      <c r="L12" s="84"/>
    </row>
    <row r="13" spans="1:12" ht="30.75" x14ac:dyDescent="0.25">
      <c r="A13" s="85"/>
      <c r="B13" s="86" t="s">
        <v>37</v>
      </c>
      <c r="C13" s="86"/>
      <c r="D13" s="87"/>
      <c r="E13" s="88"/>
      <c r="F13" s="89"/>
      <c r="G13" s="90"/>
      <c r="H13" s="86" t="str">
        <f>B13</f>
        <v>ЗАВТРАК</v>
      </c>
      <c r="I13" s="86"/>
      <c r="J13" s="87"/>
      <c r="K13" s="88"/>
      <c r="L13" s="89"/>
    </row>
    <row r="14" spans="1:12" ht="30" x14ac:dyDescent="0.25">
      <c r="A14" s="91"/>
      <c r="B14" s="92"/>
      <c r="C14" s="174"/>
      <c r="D14" s="93"/>
      <c r="E14" s="88"/>
      <c r="F14" s="94"/>
      <c r="G14" s="91"/>
      <c r="H14" s="92"/>
      <c r="I14" s="174"/>
      <c r="J14" s="92"/>
      <c r="K14" s="88"/>
      <c r="L14" s="95"/>
    </row>
    <row r="15" spans="1:12" ht="30" x14ac:dyDescent="0.25">
      <c r="A15" s="91"/>
      <c r="B15" s="92"/>
      <c r="C15" s="174"/>
      <c r="D15" s="93"/>
      <c r="E15" s="88"/>
      <c r="F15" s="94"/>
      <c r="G15" s="91"/>
      <c r="H15" s="92"/>
      <c r="I15" s="174"/>
      <c r="J15" s="176"/>
      <c r="K15" s="88"/>
      <c r="L15" s="95"/>
    </row>
    <row r="16" spans="1:12" ht="30" x14ac:dyDescent="0.25">
      <c r="A16" s="91">
        <v>1</v>
      </c>
      <c r="B16" s="92" t="s">
        <v>100</v>
      </c>
      <c r="C16" s="174" t="s">
        <v>60</v>
      </c>
      <c r="D16" s="93"/>
      <c r="E16" s="88"/>
      <c r="F16" s="94"/>
      <c r="G16" s="91">
        <v>1</v>
      </c>
      <c r="H16" s="92" t="s">
        <v>100</v>
      </c>
      <c r="I16" s="174" t="s">
        <v>60</v>
      </c>
      <c r="J16" s="176"/>
      <c r="K16" s="88"/>
      <c r="L16" s="95"/>
    </row>
    <row r="17" spans="1:12" ht="30" x14ac:dyDescent="0.25">
      <c r="A17" s="91">
        <v>2</v>
      </c>
      <c r="B17" s="92" t="s">
        <v>169</v>
      </c>
      <c r="C17" s="174" t="s">
        <v>66</v>
      </c>
      <c r="D17" s="93"/>
      <c r="E17" s="88"/>
      <c r="F17" s="94"/>
      <c r="G17" s="91">
        <v>1</v>
      </c>
      <c r="H17" s="92" t="s">
        <v>169</v>
      </c>
      <c r="I17" s="174" t="s">
        <v>154</v>
      </c>
      <c r="J17" s="92"/>
      <c r="K17" s="88"/>
      <c r="L17" s="95"/>
    </row>
    <row r="18" spans="1:12" ht="30" x14ac:dyDescent="0.25">
      <c r="A18" s="91">
        <v>3</v>
      </c>
      <c r="B18" s="92" t="s">
        <v>75</v>
      </c>
      <c r="C18" s="174">
        <v>200</v>
      </c>
      <c r="D18" s="93"/>
      <c r="E18" s="175"/>
      <c r="F18" s="96"/>
      <c r="G18" s="91">
        <v>2</v>
      </c>
      <c r="H18" s="92" t="s">
        <v>76</v>
      </c>
      <c r="I18" s="174">
        <v>200</v>
      </c>
      <c r="J18" s="92"/>
      <c r="K18" s="88"/>
      <c r="L18" s="95"/>
    </row>
    <row r="19" spans="1:12" ht="26.25" customHeight="1" x14ac:dyDescent="0.25">
      <c r="A19" s="91">
        <v>4</v>
      </c>
      <c r="B19" s="92" t="s">
        <v>83</v>
      </c>
      <c r="C19" s="174" t="s">
        <v>85</v>
      </c>
      <c r="D19" s="93"/>
      <c r="E19" s="88"/>
      <c r="F19" s="96"/>
      <c r="G19" s="91">
        <v>3</v>
      </c>
      <c r="H19" s="92" t="s">
        <v>84</v>
      </c>
      <c r="I19" s="174" t="s">
        <v>85</v>
      </c>
      <c r="J19" s="92"/>
      <c r="K19" s="88"/>
      <c r="L19" s="95"/>
    </row>
    <row r="20" spans="1:12" ht="30" x14ac:dyDescent="0.25">
      <c r="A20" s="91">
        <v>5</v>
      </c>
      <c r="B20" s="92" t="s">
        <v>170</v>
      </c>
      <c r="C20" s="174" t="s">
        <v>66</v>
      </c>
      <c r="D20" s="93"/>
      <c r="E20" s="88"/>
      <c r="F20" s="97"/>
      <c r="G20" s="91">
        <v>4</v>
      </c>
      <c r="H20" s="92" t="s">
        <v>110</v>
      </c>
      <c r="I20" s="174" t="s">
        <v>66</v>
      </c>
      <c r="J20" s="92"/>
      <c r="K20" s="88"/>
      <c r="L20" s="97"/>
    </row>
    <row r="21" spans="1:12" ht="30" x14ac:dyDescent="0.25">
      <c r="A21" s="91"/>
      <c r="B21" s="92"/>
      <c r="C21" s="93"/>
      <c r="D21" s="93"/>
      <c r="E21" s="88"/>
      <c r="F21" s="97"/>
      <c r="G21" s="91">
        <v>5</v>
      </c>
      <c r="H21" s="92" t="s">
        <v>92</v>
      </c>
      <c r="I21" s="174">
        <v>60</v>
      </c>
      <c r="J21" s="93"/>
      <c r="K21" s="88"/>
      <c r="L21" s="97"/>
    </row>
    <row r="22" spans="1:12" ht="30.75" x14ac:dyDescent="0.25">
      <c r="A22" s="85"/>
      <c r="B22" s="98" t="s">
        <v>0</v>
      </c>
      <c r="C22" s="99"/>
      <c r="D22" s="100"/>
      <c r="E22" s="88"/>
      <c r="F22" s="101"/>
      <c r="G22" s="90"/>
      <c r="H22" s="98" t="s">
        <v>0</v>
      </c>
      <c r="I22" s="99"/>
      <c r="J22" s="100"/>
      <c r="K22" s="88"/>
      <c r="L22" s="101"/>
    </row>
    <row r="23" spans="1:12" ht="30.75" x14ac:dyDescent="0.25">
      <c r="A23" s="85"/>
      <c r="B23" s="160"/>
      <c r="C23" s="161"/>
      <c r="D23" s="160"/>
      <c r="E23" s="88"/>
      <c r="F23" s="95"/>
      <c r="G23" s="102"/>
      <c r="H23" s="160"/>
      <c r="I23" s="161"/>
      <c r="J23" s="162"/>
      <c r="K23" s="88"/>
      <c r="L23" s="103"/>
    </row>
    <row r="24" spans="1:12" ht="30.75" x14ac:dyDescent="0.25">
      <c r="A24" s="85"/>
      <c r="B24" s="104" t="s">
        <v>38</v>
      </c>
      <c r="C24" s="105"/>
      <c r="D24" s="87"/>
      <c r="E24" s="88"/>
      <c r="F24" s="97"/>
      <c r="G24" s="85"/>
      <c r="H24" s="104" t="s">
        <v>38</v>
      </c>
      <c r="I24" s="105"/>
      <c r="J24" s="177"/>
      <c r="K24" s="88"/>
      <c r="L24" s="97"/>
    </row>
    <row r="25" spans="1:12" ht="62.25" customHeight="1" x14ac:dyDescent="0.25">
      <c r="A25" s="91"/>
      <c r="B25" s="143"/>
      <c r="C25" s="174"/>
      <c r="D25" s="92"/>
      <c r="E25" s="88"/>
      <c r="F25" s="107"/>
      <c r="G25" s="91"/>
      <c r="H25" s="143"/>
      <c r="I25" s="178"/>
      <c r="J25" s="143"/>
      <c r="K25" s="88"/>
      <c r="L25" s="107"/>
    </row>
    <row r="26" spans="1:12" ht="30" x14ac:dyDescent="0.25">
      <c r="A26" s="91">
        <v>1</v>
      </c>
      <c r="B26" s="92" t="s">
        <v>171</v>
      </c>
      <c r="C26" s="174" t="s">
        <v>172</v>
      </c>
      <c r="D26" s="92"/>
      <c r="E26" s="175"/>
      <c r="F26" s="107"/>
      <c r="G26" s="91">
        <f>G25+1</f>
        <v>1</v>
      </c>
      <c r="H26" s="143" t="s">
        <v>171</v>
      </c>
      <c r="I26" s="178" t="s">
        <v>164</v>
      </c>
      <c r="J26" s="143"/>
      <c r="K26" s="88"/>
      <c r="L26" s="107"/>
    </row>
    <row r="27" spans="1:12" ht="30" x14ac:dyDescent="0.25">
      <c r="A27" s="91">
        <v>2</v>
      </c>
      <c r="B27" s="92" t="s">
        <v>165</v>
      </c>
      <c r="C27" s="174" t="s">
        <v>58</v>
      </c>
      <c r="D27" s="92"/>
      <c r="E27" s="88"/>
      <c r="F27" s="96"/>
      <c r="G27" s="91">
        <f>G26+1</f>
        <v>2</v>
      </c>
      <c r="H27" s="143" t="s">
        <v>165</v>
      </c>
      <c r="I27" s="178" t="s">
        <v>58</v>
      </c>
      <c r="J27" s="143"/>
      <c r="K27" s="88"/>
      <c r="L27" s="96"/>
    </row>
    <row r="28" spans="1:12" ht="39" customHeight="1" x14ac:dyDescent="0.25">
      <c r="A28" s="91">
        <v>3</v>
      </c>
      <c r="B28" s="92" t="s">
        <v>173</v>
      </c>
      <c r="C28" s="174" t="s">
        <v>127</v>
      </c>
      <c r="D28" s="92"/>
      <c r="E28" s="88"/>
      <c r="F28" s="103"/>
      <c r="G28" s="91">
        <f>G27+1</f>
        <v>3</v>
      </c>
      <c r="H28" s="143" t="s">
        <v>174</v>
      </c>
      <c r="I28" s="178" t="s">
        <v>127</v>
      </c>
      <c r="J28" s="143"/>
      <c r="K28" s="175"/>
      <c r="L28" s="96"/>
    </row>
    <row r="29" spans="1:12" ht="30.75" x14ac:dyDescent="0.25">
      <c r="A29" s="91">
        <v>4</v>
      </c>
      <c r="B29" s="92" t="s">
        <v>166</v>
      </c>
      <c r="C29" s="174">
        <v>200</v>
      </c>
      <c r="D29" s="92"/>
      <c r="E29" s="88"/>
      <c r="F29" s="103"/>
      <c r="G29" s="91" t="s">
        <v>72</v>
      </c>
      <c r="H29" s="143" t="s">
        <v>166</v>
      </c>
      <c r="I29" s="178">
        <v>200</v>
      </c>
      <c r="J29" s="143"/>
      <c r="K29" s="88"/>
      <c r="L29" s="96"/>
    </row>
    <row r="30" spans="1:12" ht="33" customHeight="1" x14ac:dyDescent="0.25">
      <c r="A30" s="91">
        <v>5</v>
      </c>
      <c r="B30" s="92" t="s">
        <v>59</v>
      </c>
      <c r="C30" s="174">
        <v>40</v>
      </c>
      <c r="D30" s="92"/>
      <c r="E30" s="88"/>
      <c r="F30" s="103"/>
      <c r="G30" s="91">
        <v>5</v>
      </c>
      <c r="H30" s="143" t="s">
        <v>59</v>
      </c>
      <c r="I30" s="178" t="s">
        <v>65</v>
      </c>
      <c r="J30" s="143"/>
      <c r="K30" s="88"/>
      <c r="L30" s="96"/>
    </row>
    <row r="31" spans="1:12" ht="28.5" customHeight="1" x14ac:dyDescent="0.25">
      <c r="A31" s="91"/>
      <c r="B31" s="92"/>
      <c r="C31" s="174"/>
      <c r="D31" s="176"/>
      <c r="E31" s="88"/>
      <c r="F31" s="103"/>
      <c r="G31" s="91"/>
      <c r="H31" s="143"/>
      <c r="I31" s="155"/>
      <c r="J31" s="143"/>
      <c r="K31" s="88"/>
      <c r="L31" s="96"/>
    </row>
    <row r="32" spans="1:12" ht="30.75" x14ac:dyDescent="0.25">
      <c r="A32" s="85"/>
      <c r="B32" s="92"/>
      <c r="C32" s="93"/>
      <c r="D32" s="92"/>
      <c r="E32" s="88"/>
      <c r="F32" s="103"/>
      <c r="G32" s="90"/>
      <c r="H32" s="92"/>
      <c r="I32" s="174"/>
      <c r="J32" s="92"/>
      <c r="K32" s="88"/>
      <c r="L32" s="103"/>
    </row>
    <row r="33" spans="1:12" ht="30.75" x14ac:dyDescent="0.25">
      <c r="A33" s="85"/>
      <c r="B33" s="108"/>
      <c r="C33" s="109"/>
      <c r="D33" s="100"/>
      <c r="E33" s="88"/>
      <c r="F33" s="103"/>
      <c r="G33" s="85"/>
      <c r="H33" s="108"/>
      <c r="I33" s="109"/>
      <c r="J33" s="99"/>
      <c r="K33" s="88"/>
      <c r="L33" s="103"/>
    </row>
    <row r="34" spans="1:12" ht="30.75" x14ac:dyDescent="0.25">
      <c r="A34" s="85"/>
      <c r="B34" s="110" t="s">
        <v>0</v>
      </c>
      <c r="C34" s="99"/>
      <c r="D34" s="100"/>
      <c r="E34" s="88"/>
      <c r="F34" s="101"/>
      <c r="G34" s="85"/>
      <c r="H34" s="110" t="s">
        <v>0</v>
      </c>
      <c r="I34" s="99"/>
      <c r="J34" s="99"/>
      <c r="K34" s="88"/>
      <c r="L34" s="101"/>
    </row>
    <row r="35" spans="1:12" ht="30.75" x14ac:dyDescent="0.25">
      <c r="A35" s="85"/>
      <c r="B35" s="162"/>
      <c r="C35" s="111"/>
      <c r="D35" s="100"/>
      <c r="E35" s="88"/>
      <c r="F35" s="103"/>
      <c r="G35" s="85"/>
      <c r="H35" s="162"/>
      <c r="I35" s="111"/>
      <c r="J35" s="99"/>
      <c r="K35" s="88"/>
      <c r="L35" s="103"/>
    </row>
    <row r="36" spans="1:12" ht="30.75" x14ac:dyDescent="0.25">
      <c r="A36" s="85"/>
      <c r="B36" s="104"/>
      <c r="C36" s="112"/>
      <c r="D36" s="87"/>
      <c r="E36" s="88"/>
      <c r="F36" s="97"/>
      <c r="G36" s="85"/>
      <c r="H36" s="104"/>
      <c r="I36" s="112"/>
      <c r="J36" s="106"/>
      <c r="K36" s="88"/>
      <c r="L36" s="97"/>
    </row>
    <row r="37" spans="1:12" ht="30.75" x14ac:dyDescent="0.25">
      <c r="A37" s="85"/>
      <c r="B37" s="104" t="s">
        <v>39</v>
      </c>
      <c r="C37" s="86"/>
      <c r="D37" s="87"/>
      <c r="E37" s="88"/>
      <c r="F37" s="113"/>
      <c r="G37" s="85"/>
      <c r="H37" s="104" t="s">
        <v>39</v>
      </c>
      <c r="I37" s="86"/>
      <c r="J37" s="106"/>
      <c r="K37" s="88"/>
      <c r="L37" s="113"/>
    </row>
    <row r="38" spans="1:12" ht="30" x14ac:dyDescent="0.25">
      <c r="A38" s="91">
        <v>1</v>
      </c>
      <c r="B38" s="92" t="s">
        <v>140</v>
      </c>
      <c r="C38" s="174" t="s">
        <v>66</v>
      </c>
      <c r="D38" s="92"/>
      <c r="E38" s="175"/>
      <c r="F38" s="96"/>
      <c r="G38" s="91">
        <f>A38</f>
        <v>1</v>
      </c>
      <c r="H38" s="143" t="s">
        <v>140</v>
      </c>
      <c r="I38" s="178" t="s">
        <v>66</v>
      </c>
      <c r="J38" s="143"/>
      <c r="K38" s="88"/>
      <c r="L38" s="95"/>
    </row>
    <row r="39" spans="1:12" ht="30" x14ac:dyDescent="0.25">
      <c r="A39" s="91">
        <f>A38+1</f>
        <v>2</v>
      </c>
      <c r="B39" s="92" t="s">
        <v>143</v>
      </c>
      <c r="C39" s="174" t="s">
        <v>65</v>
      </c>
      <c r="D39" s="92"/>
      <c r="E39" s="88"/>
      <c r="F39" s="96"/>
      <c r="G39" s="91">
        <f>A39</f>
        <v>2</v>
      </c>
      <c r="H39" s="143" t="s">
        <v>168</v>
      </c>
      <c r="I39" s="178" t="s">
        <v>65</v>
      </c>
      <c r="J39" s="143"/>
      <c r="K39" s="88"/>
      <c r="L39" s="95"/>
    </row>
    <row r="40" spans="1:12" ht="30" x14ac:dyDescent="0.25">
      <c r="A40" s="91"/>
      <c r="B40" s="92"/>
      <c r="C40" s="93"/>
      <c r="D40" s="92"/>
      <c r="E40" s="88"/>
      <c r="F40" s="96"/>
      <c r="G40" s="91"/>
      <c r="H40" s="143"/>
      <c r="I40" s="93"/>
      <c r="J40" s="143"/>
      <c r="K40" s="88"/>
      <c r="L40" s="95"/>
    </row>
    <row r="41" spans="1:12" ht="30.75" x14ac:dyDescent="0.25">
      <c r="A41" s="114"/>
      <c r="B41" s="92"/>
      <c r="C41" s="93"/>
      <c r="D41" s="93"/>
      <c r="E41" s="88"/>
      <c r="F41" s="115"/>
      <c r="G41" s="85"/>
      <c r="H41" s="143"/>
      <c r="I41" s="93"/>
      <c r="J41" s="143"/>
      <c r="K41" s="88"/>
      <c r="L41" s="97"/>
    </row>
    <row r="42" spans="1:12" ht="30.75" x14ac:dyDescent="0.25">
      <c r="A42" s="85"/>
      <c r="B42" s="98" t="s">
        <v>0</v>
      </c>
      <c r="C42" s="99"/>
      <c r="D42" s="100"/>
      <c r="E42" s="88"/>
      <c r="F42" s="101"/>
      <c r="G42" s="85"/>
      <c r="H42" s="110" t="str">
        <f>B42</f>
        <v>Итого:</v>
      </c>
      <c r="I42" s="99"/>
      <c r="J42" s="99"/>
      <c r="K42" s="88"/>
      <c r="L42" s="101"/>
    </row>
    <row r="43" spans="1:12" ht="27.75" x14ac:dyDescent="0.25">
      <c r="A43" s="114"/>
      <c r="B43" s="163"/>
      <c r="C43" s="163"/>
      <c r="D43" s="163"/>
      <c r="E43" s="116"/>
      <c r="F43" s="115"/>
      <c r="G43" s="117"/>
      <c r="H43" s="163"/>
      <c r="I43" s="163"/>
      <c r="J43" s="163"/>
      <c r="K43" s="118"/>
      <c r="L43" s="115"/>
    </row>
    <row r="44" spans="1:12" ht="26.25" x14ac:dyDescent="0.25">
      <c r="A44" s="119"/>
      <c r="B44" s="158"/>
      <c r="C44" s="164"/>
      <c r="D44" s="158"/>
      <c r="E44" s="120"/>
      <c r="F44" s="121"/>
      <c r="G44" s="122"/>
      <c r="H44" s="158"/>
      <c r="I44" s="164"/>
      <c r="J44" s="158"/>
      <c r="K44" s="120"/>
      <c r="L44" s="121"/>
    </row>
    <row r="45" spans="1:12" ht="30.75" x14ac:dyDescent="0.25">
      <c r="A45" s="85"/>
      <c r="B45" s="123"/>
      <c r="C45" s="100"/>
      <c r="D45" s="124"/>
      <c r="E45" s="125"/>
      <c r="F45" s="89"/>
      <c r="G45" s="90"/>
      <c r="H45" s="123">
        <f>B45</f>
        <v>0</v>
      </c>
      <c r="I45" s="100"/>
      <c r="J45" s="124">
        <f>D45</f>
        <v>0</v>
      </c>
      <c r="K45" s="125"/>
      <c r="L45" s="89"/>
    </row>
    <row r="46" spans="1:12" ht="31.5" thickBot="1" x14ac:dyDescent="0.3">
      <c r="A46" s="126"/>
      <c r="B46" s="127" t="s">
        <v>40</v>
      </c>
      <c r="C46" s="128"/>
      <c r="D46" s="129" t="s">
        <v>51</v>
      </c>
      <c r="E46" s="130"/>
      <c r="F46" s="131"/>
      <c r="G46" s="126"/>
      <c r="H46" s="127" t="str">
        <f>B46</f>
        <v>Зав.производством</v>
      </c>
      <c r="I46" s="128"/>
      <c r="J46" s="165" t="str">
        <f>D46</f>
        <v>Бобкина Э.Ю.</v>
      </c>
      <c r="K46" s="130"/>
      <c r="L46" s="131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22.5" x14ac:dyDescent="0.25">
      <c r="A49" s="166"/>
      <c r="B49" s="167"/>
      <c r="C49" s="167"/>
      <c r="D49" s="167"/>
      <c r="E49" s="166"/>
      <c r="F49" s="166"/>
      <c r="G49" s="167"/>
      <c r="H49" s="167"/>
      <c r="I49" s="167"/>
      <c r="J49" s="167"/>
      <c r="K49" s="166"/>
      <c r="L49" s="166"/>
    </row>
    <row r="50" spans="1:12" ht="30" x14ac:dyDescent="0.25">
      <c r="A50" s="166"/>
      <c r="B50" s="92" t="s">
        <v>41</v>
      </c>
      <c r="C50" s="93" t="s">
        <v>4</v>
      </c>
      <c r="D50" s="93"/>
      <c r="E50" s="93"/>
      <c r="F50" s="166"/>
      <c r="G50" s="167"/>
      <c r="H50" s="167"/>
      <c r="I50" s="167"/>
      <c r="J50" s="167"/>
      <c r="K50" s="166"/>
      <c r="L50" s="16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E16" zoomScale="50" zoomScaleNormal="60" zoomScaleSheetLayoutView="50" workbookViewId="0">
      <selection activeCell="I18" sqref="I18"/>
    </sheetView>
  </sheetViews>
  <sheetFormatPr defaultRowHeight="18.75" x14ac:dyDescent="0.3"/>
  <cols>
    <col min="1" max="2" width="25.7109375" style="62" customWidth="1"/>
    <col min="3" max="3" width="15.7109375" style="62" customWidth="1"/>
    <col min="4" max="4" width="83.28515625" style="62" customWidth="1"/>
    <col min="5" max="5" width="25.7109375" style="62" customWidth="1"/>
    <col min="6" max="6" width="27.42578125" style="62" customWidth="1"/>
    <col min="7" max="7" width="22.7109375" style="62" customWidth="1"/>
    <col min="8" max="8" width="24.5703125" style="62" customWidth="1"/>
    <col min="9" max="9" width="36.5703125" style="62" customWidth="1"/>
    <col min="10" max="11" width="25.7109375" style="62" customWidth="1"/>
    <col min="12" max="12" width="15.7109375" style="62" customWidth="1"/>
    <col min="13" max="13" width="82.28515625" style="62" customWidth="1"/>
    <col min="14" max="14" width="25.7109375" style="62" customWidth="1"/>
    <col min="15" max="15" width="25.5703125" style="62" customWidth="1"/>
    <col min="16" max="16" width="26.42578125" style="62" customWidth="1"/>
    <col min="17" max="17" width="23.42578125" style="62" customWidth="1"/>
    <col min="18" max="18" width="40.42578125" style="62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5" t="s">
        <v>43</v>
      </c>
      <c r="G1" s="195"/>
      <c r="H1" s="195"/>
      <c r="I1" s="195"/>
      <c r="J1" s="1" t="s">
        <v>25</v>
      </c>
      <c r="K1" s="1"/>
      <c r="L1" s="2"/>
      <c r="M1" s="2"/>
      <c r="N1" s="3"/>
      <c r="O1" s="195" t="s">
        <v>43</v>
      </c>
      <c r="P1" s="195"/>
      <c r="Q1" s="195"/>
      <c r="R1" s="195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5"/>
      <c r="G2" s="195"/>
      <c r="H2" s="195"/>
      <c r="I2" s="195"/>
      <c r="J2" s="1" t="s">
        <v>46</v>
      </c>
      <c r="K2" s="1"/>
      <c r="L2" s="5"/>
      <c r="M2" s="5"/>
      <c r="N2" s="3"/>
      <c r="O2" s="195"/>
      <c r="P2" s="195"/>
      <c r="Q2" s="195"/>
      <c r="R2" s="195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4" t="s">
        <v>44</v>
      </c>
      <c r="G3" s="194"/>
      <c r="H3" s="194"/>
      <c r="I3" s="194"/>
      <c r="J3" s="2" t="s">
        <v>26</v>
      </c>
      <c r="K3" s="2"/>
      <c r="L3" s="2"/>
      <c r="M3" s="2" t="s">
        <v>48</v>
      </c>
      <c r="N3" s="3"/>
      <c r="O3" s="194" t="s">
        <v>49</v>
      </c>
      <c r="P3" s="194"/>
      <c r="Q3" s="194"/>
      <c r="R3" s="194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7" t="s">
        <v>28</v>
      </c>
      <c r="B6" s="187"/>
      <c r="C6" s="188" t="s">
        <v>45</v>
      </c>
      <c r="D6" s="188"/>
      <c r="E6" s="188"/>
      <c r="F6" s="188"/>
      <c r="G6" s="188"/>
      <c r="H6" s="188"/>
      <c r="I6" s="188"/>
      <c r="J6" s="187" t="s">
        <v>28</v>
      </c>
      <c r="K6" s="187"/>
      <c r="L6" s="188" t="s">
        <v>45</v>
      </c>
      <c r="M6" s="188"/>
      <c r="N6" s="188"/>
      <c r="O6" s="188"/>
      <c r="P6" s="188"/>
      <c r="Q6" s="188"/>
      <c r="R6" s="188"/>
    </row>
    <row r="7" spans="1:18" s="4" customFormat="1" ht="30" customHeight="1" x14ac:dyDescent="0.55000000000000004">
      <c r="A7" s="8"/>
      <c r="B7" s="8"/>
      <c r="C7" s="188" t="s">
        <v>52</v>
      </c>
      <c r="D7" s="188"/>
      <c r="E7" s="188"/>
      <c r="F7" s="188"/>
      <c r="G7" s="188"/>
      <c r="H7" s="188"/>
      <c r="I7" s="188"/>
      <c r="J7" s="8"/>
      <c r="K7" s="8"/>
      <c r="L7" s="188" t="s">
        <v>53</v>
      </c>
      <c r="M7" s="188"/>
      <c r="N7" s="188"/>
      <c r="O7" s="188"/>
      <c r="P7" s="188"/>
      <c r="Q7" s="188"/>
      <c r="R7" s="188"/>
    </row>
    <row r="8" spans="1:18" s="4" customFormat="1" ht="30" customHeight="1" x14ac:dyDescent="0.55000000000000004">
      <c r="A8" s="8"/>
      <c r="B8" s="8"/>
      <c r="C8" s="146"/>
      <c r="D8" s="146"/>
      <c r="E8" s="146"/>
      <c r="F8" s="146"/>
      <c r="G8" s="146"/>
      <c r="H8" s="146"/>
      <c r="I8" s="146"/>
      <c r="J8" s="8"/>
      <c r="K8" s="8"/>
      <c r="L8" s="146"/>
      <c r="M8" s="146"/>
      <c r="N8" s="146"/>
      <c r="O8" s="146"/>
      <c r="P8" s="146"/>
      <c r="Q8" s="146"/>
      <c r="R8" s="146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0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0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44818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44818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0" t="s">
        <v>42</v>
      </c>
      <c r="C13" s="151"/>
      <c r="D13" s="22" t="s">
        <v>105</v>
      </c>
      <c r="E13" s="23" t="s">
        <v>66</v>
      </c>
      <c r="F13" s="23" t="s">
        <v>106</v>
      </c>
      <c r="G13" s="23" t="s">
        <v>107</v>
      </c>
      <c r="H13" s="23" t="s">
        <v>108</v>
      </c>
      <c r="I13" s="156" t="s">
        <v>109</v>
      </c>
      <c r="J13" s="19" t="s">
        <v>9</v>
      </c>
      <c r="K13" s="150" t="s">
        <v>42</v>
      </c>
      <c r="L13" s="151"/>
      <c r="M13" s="22" t="s">
        <v>153</v>
      </c>
      <c r="N13" s="23" t="s">
        <v>154</v>
      </c>
      <c r="O13" s="23" t="s">
        <v>155</v>
      </c>
      <c r="P13" s="23" t="s">
        <v>88</v>
      </c>
      <c r="Q13" s="23" t="s">
        <v>156</v>
      </c>
      <c r="R13" s="156" t="s">
        <v>157</v>
      </c>
    </row>
    <row r="14" spans="1:18" s="27" customFormat="1" ht="33.75" customHeight="1" x14ac:dyDescent="0.25">
      <c r="A14" s="28"/>
      <c r="B14" s="36"/>
      <c r="C14" s="37"/>
      <c r="D14" s="31" t="s">
        <v>100</v>
      </c>
      <c r="E14" s="32" t="s">
        <v>60</v>
      </c>
      <c r="F14" s="170" t="s">
        <v>101</v>
      </c>
      <c r="G14" s="170" t="s">
        <v>102</v>
      </c>
      <c r="H14" s="32" t="s">
        <v>103</v>
      </c>
      <c r="I14" s="35" t="s">
        <v>104</v>
      </c>
      <c r="J14" s="28"/>
      <c r="K14" s="36"/>
      <c r="L14" s="37"/>
      <c r="M14" s="31" t="s">
        <v>100</v>
      </c>
      <c r="N14" s="32" t="s">
        <v>60</v>
      </c>
      <c r="O14" s="170" t="s">
        <v>101</v>
      </c>
      <c r="P14" s="170" t="s">
        <v>102</v>
      </c>
      <c r="Q14" s="32" t="s">
        <v>103</v>
      </c>
      <c r="R14" s="35" t="s">
        <v>104</v>
      </c>
    </row>
    <row r="15" spans="1:18" s="27" customFormat="1" ht="33.75" customHeight="1" x14ac:dyDescent="0.4">
      <c r="A15" s="28"/>
      <c r="B15" s="29"/>
      <c r="C15" s="30"/>
      <c r="D15" s="31"/>
      <c r="E15" s="32"/>
      <c r="F15" s="170"/>
      <c r="G15" s="170"/>
      <c r="H15" s="32"/>
      <c r="I15" s="35"/>
      <c r="J15" s="28"/>
      <c r="K15" s="29" t="s">
        <v>91</v>
      </c>
      <c r="L15" s="30"/>
      <c r="M15" s="31" t="s">
        <v>84</v>
      </c>
      <c r="N15" s="32" t="s">
        <v>85</v>
      </c>
      <c r="O15" s="170" t="s">
        <v>82</v>
      </c>
      <c r="P15" s="170" t="s">
        <v>81</v>
      </c>
      <c r="Q15" s="32" t="s">
        <v>80</v>
      </c>
      <c r="R15" s="35" t="s">
        <v>79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77</v>
      </c>
      <c r="E16" s="32" t="s">
        <v>66</v>
      </c>
      <c r="F16" s="33" t="s">
        <v>73</v>
      </c>
      <c r="G16" s="33" t="s">
        <v>67</v>
      </c>
      <c r="H16" s="32" t="s">
        <v>74</v>
      </c>
      <c r="I16" s="179" t="s">
        <v>78</v>
      </c>
      <c r="J16" s="28"/>
      <c r="K16" s="36" t="s">
        <v>1</v>
      </c>
      <c r="L16" s="37"/>
      <c r="M16" s="31" t="s">
        <v>77</v>
      </c>
      <c r="N16" s="32" t="s">
        <v>66</v>
      </c>
      <c r="O16" s="33" t="s">
        <v>73</v>
      </c>
      <c r="P16" s="33" t="s">
        <v>67</v>
      </c>
      <c r="Q16" s="32" t="s">
        <v>74</v>
      </c>
      <c r="R16" s="179" t="s">
        <v>78</v>
      </c>
    </row>
    <row r="17" spans="1:18" s="27" customFormat="1" ht="33.75" customHeight="1" x14ac:dyDescent="0.4">
      <c r="A17" s="28"/>
      <c r="B17" s="29" t="s">
        <v>8</v>
      </c>
      <c r="C17" s="30"/>
      <c r="D17" s="31" t="s">
        <v>83</v>
      </c>
      <c r="E17" s="32" t="s">
        <v>85</v>
      </c>
      <c r="F17" s="32" t="s">
        <v>82</v>
      </c>
      <c r="G17" s="32" t="s">
        <v>81</v>
      </c>
      <c r="H17" s="32" t="s">
        <v>80</v>
      </c>
      <c r="I17" s="39" t="s">
        <v>79</v>
      </c>
      <c r="J17" s="38"/>
      <c r="K17" s="29"/>
      <c r="L17" s="30"/>
      <c r="M17" s="31" t="s">
        <v>97</v>
      </c>
      <c r="N17" s="32" t="s">
        <v>65</v>
      </c>
      <c r="O17" s="32" t="s">
        <v>89</v>
      </c>
      <c r="P17" s="32" t="s">
        <v>73</v>
      </c>
      <c r="Q17" s="32" t="s">
        <v>90</v>
      </c>
      <c r="R17" s="39" t="s">
        <v>113</v>
      </c>
    </row>
    <row r="18" spans="1:18" s="27" customFormat="1" ht="36" customHeight="1" thickBot="1" x14ac:dyDescent="0.3">
      <c r="A18" s="40"/>
      <c r="B18" s="41"/>
      <c r="C18" s="42"/>
      <c r="D18" s="43" t="s">
        <v>110</v>
      </c>
      <c r="E18" s="44" t="s">
        <v>66</v>
      </c>
      <c r="F18" s="171" t="s">
        <v>111</v>
      </c>
      <c r="G18" s="45" t="s">
        <v>111</v>
      </c>
      <c r="H18" s="171" t="s">
        <v>112</v>
      </c>
      <c r="I18" s="46"/>
      <c r="J18" s="47"/>
      <c r="K18" s="41"/>
      <c r="L18" s="42"/>
      <c r="M18" s="43"/>
      <c r="N18" s="44"/>
      <c r="O18" s="45"/>
      <c r="P18" s="45"/>
      <c r="Q18" s="45"/>
      <c r="R18" s="46"/>
    </row>
    <row r="19" spans="1:18" s="27" customFormat="1" ht="36" customHeight="1" thickBot="1" x14ac:dyDescent="0.3">
      <c r="A19" s="191" t="s">
        <v>0</v>
      </c>
      <c r="B19" s="192"/>
      <c r="C19" s="193"/>
      <c r="D19" s="48"/>
      <c r="E19" s="49" t="s">
        <v>118</v>
      </c>
      <c r="F19" s="49" t="s">
        <v>117</v>
      </c>
      <c r="G19" s="49" t="s">
        <v>116</v>
      </c>
      <c r="H19" s="49" t="s">
        <v>115</v>
      </c>
      <c r="I19" s="51" t="s">
        <v>114</v>
      </c>
      <c r="J19" s="191" t="s">
        <v>0</v>
      </c>
      <c r="K19" s="192"/>
      <c r="L19" s="193"/>
      <c r="M19" s="48"/>
      <c r="N19" s="49" t="s">
        <v>162</v>
      </c>
      <c r="O19" s="49" t="s">
        <v>161</v>
      </c>
      <c r="P19" s="49" t="s">
        <v>160</v>
      </c>
      <c r="Q19" s="49" t="s">
        <v>159</v>
      </c>
      <c r="R19" s="51" t="s">
        <v>158</v>
      </c>
    </row>
    <row r="20" spans="1:18" s="27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24"/>
      <c r="G20" s="172"/>
      <c r="H20" s="23"/>
      <c r="I20" s="26"/>
      <c r="J20" s="19" t="s">
        <v>7</v>
      </c>
      <c r="K20" s="20"/>
      <c r="L20" s="21"/>
      <c r="M20" s="22"/>
      <c r="N20" s="23"/>
      <c r="O20" s="172"/>
      <c r="P20" s="172"/>
      <c r="Q20" s="23"/>
      <c r="R20" s="26"/>
    </row>
    <row r="21" spans="1:18" s="52" customFormat="1" ht="67.5" customHeight="1" x14ac:dyDescent="0.25">
      <c r="A21" s="28"/>
      <c r="B21" s="36" t="s">
        <v>6</v>
      </c>
      <c r="C21" s="37"/>
      <c r="D21" s="31" t="s">
        <v>119</v>
      </c>
      <c r="E21" s="32" t="s">
        <v>120</v>
      </c>
      <c r="F21" s="32" t="s">
        <v>86</v>
      </c>
      <c r="G21" s="32" t="s">
        <v>87</v>
      </c>
      <c r="H21" s="32" t="s">
        <v>88</v>
      </c>
      <c r="I21" s="39" t="s">
        <v>121</v>
      </c>
      <c r="J21" s="38"/>
      <c r="K21" s="36" t="s">
        <v>6</v>
      </c>
      <c r="L21" s="37"/>
      <c r="M21" s="31" t="s">
        <v>163</v>
      </c>
      <c r="N21" s="32" t="s">
        <v>164</v>
      </c>
      <c r="O21" s="32" t="s">
        <v>86</v>
      </c>
      <c r="P21" s="32" t="s">
        <v>87</v>
      </c>
      <c r="Q21" s="32" t="s">
        <v>88</v>
      </c>
      <c r="R21" s="39" t="s">
        <v>121</v>
      </c>
    </row>
    <row r="22" spans="1:18" s="52" customFormat="1" ht="67.5" customHeight="1" x14ac:dyDescent="0.25">
      <c r="A22" s="28"/>
      <c r="B22" s="36" t="s">
        <v>5</v>
      </c>
      <c r="C22" s="37"/>
      <c r="D22" s="31" t="s">
        <v>126</v>
      </c>
      <c r="E22" s="32" t="s">
        <v>127</v>
      </c>
      <c r="F22" s="32" t="s">
        <v>128</v>
      </c>
      <c r="G22" s="32" t="s">
        <v>129</v>
      </c>
      <c r="H22" s="32" t="s">
        <v>130</v>
      </c>
      <c r="I22" s="145" t="s">
        <v>131</v>
      </c>
      <c r="J22" s="38"/>
      <c r="K22" s="36" t="s">
        <v>5</v>
      </c>
      <c r="L22" s="37"/>
      <c r="M22" s="31" t="s">
        <v>126</v>
      </c>
      <c r="N22" s="32" t="s">
        <v>127</v>
      </c>
      <c r="O22" s="32" t="s">
        <v>128</v>
      </c>
      <c r="P22" s="32" t="s">
        <v>129</v>
      </c>
      <c r="Q22" s="32" t="s">
        <v>130</v>
      </c>
      <c r="R22" s="39" t="s">
        <v>131</v>
      </c>
    </row>
    <row r="23" spans="1:18" s="54" customFormat="1" ht="30" customHeight="1" x14ac:dyDescent="0.4">
      <c r="A23" s="53"/>
      <c r="B23" s="29" t="s">
        <v>5</v>
      </c>
      <c r="C23" s="30"/>
      <c r="D23" s="31" t="s">
        <v>122</v>
      </c>
      <c r="E23" s="32" t="s">
        <v>58</v>
      </c>
      <c r="F23" s="32" t="s">
        <v>123</v>
      </c>
      <c r="G23" s="32" t="s">
        <v>124</v>
      </c>
      <c r="H23" s="32" t="s">
        <v>93</v>
      </c>
      <c r="I23" s="145" t="s">
        <v>125</v>
      </c>
      <c r="J23" s="53"/>
      <c r="K23" s="29" t="s">
        <v>5</v>
      </c>
      <c r="L23" s="30"/>
      <c r="M23" s="31" t="s">
        <v>165</v>
      </c>
      <c r="N23" s="32" t="s">
        <v>58</v>
      </c>
      <c r="O23" s="32" t="s">
        <v>123</v>
      </c>
      <c r="P23" s="32" t="s">
        <v>124</v>
      </c>
      <c r="Q23" s="32" t="s">
        <v>93</v>
      </c>
      <c r="R23" s="39" t="s">
        <v>125</v>
      </c>
    </row>
    <row r="24" spans="1:18" s="54" customFormat="1" ht="30" customHeight="1" x14ac:dyDescent="0.4">
      <c r="A24" s="53"/>
      <c r="B24" s="36" t="s">
        <v>1</v>
      </c>
      <c r="C24" s="37"/>
      <c r="D24" s="31" t="s">
        <v>132</v>
      </c>
      <c r="E24" s="32" t="s">
        <v>4</v>
      </c>
      <c r="F24" s="33">
        <v>1</v>
      </c>
      <c r="G24" s="33" t="s">
        <v>67</v>
      </c>
      <c r="H24" s="32" t="s">
        <v>133</v>
      </c>
      <c r="I24" s="35" t="s">
        <v>134</v>
      </c>
      <c r="J24" s="38"/>
      <c r="K24" s="36" t="s">
        <v>1</v>
      </c>
      <c r="L24" s="37">
        <f t="shared" ref="L24:L26" si="0">L23</f>
        <v>0</v>
      </c>
      <c r="M24" s="31" t="s">
        <v>166</v>
      </c>
      <c r="N24" s="32" t="s">
        <v>66</v>
      </c>
      <c r="O24" s="33">
        <v>1</v>
      </c>
      <c r="P24" s="33" t="s">
        <v>67</v>
      </c>
      <c r="Q24" s="32" t="s">
        <v>133</v>
      </c>
      <c r="R24" s="35" t="s">
        <v>134</v>
      </c>
    </row>
    <row r="25" spans="1:18" s="27" customFormat="1" ht="33.75" customHeight="1" x14ac:dyDescent="0.25">
      <c r="A25" s="28"/>
      <c r="B25" s="36"/>
      <c r="C25" s="37"/>
      <c r="D25" s="31"/>
      <c r="E25" s="32"/>
      <c r="F25" s="170"/>
      <c r="G25" s="170"/>
      <c r="H25" s="34"/>
      <c r="I25" s="35"/>
      <c r="J25" s="38"/>
      <c r="K25" s="36"/>
      <c r="L25" s="37">
        <f t="shared" si="0"/>
        <v>0</v>
      </c>
      <c r="M25" s="31"/>
      <c r="N25" s="32"/>
      <c r="O25" s="170"/>
      <c r="P25" s="170"/>
      <c r="Q25" s="34"/>
      <c r="R25" s="35"/>
    </row>
    <row r="26" spans="1:18" s="55" customFormat="1" ht="33.75" customHeight="1" x14ac:dyDescent="0.25">
      <c r="A26" s="28"/>
      <c r="B26" s="36" t="s">
        <v>3</v>
      </c>
      <c r="C26" s="37"/>
      <c r="D26" s="31" t="s">
        <v>59</v>
      </c>
      <c r="E26" s="32" t="s">
        <v>60</v>
      </c>
      <c r="F26" s="33" t="s">
        <v>61</v>
      </c>
      <c r="G26" s="33" t="s">
        <v>62</v>
      </c>
      <c r="H26" s="32" t="s">
        <v>63</v>
      </c>
      <c r="I26" s="35" t="s">
        <v>64</v>
      </c>
      <c r="J26" s="28"/>
      <c r="K26" s="36" t="s">
        <v>3</v>
      </c>
      <c r="L26" s="37">
        <f t="shared" si="0"/>
        <v>0</v>
      </c>
      <c r="M26" s="31" t="s">
        <v>59</v>
      </c>
      <c r="N26" s="32" t="s">
        <v>60</v>
      </c>
      <c r="O26" s="33" t="s">
        <v>61</v>
      </c>
      <c r="P26" s="33" t="s">
        <v>62</v>
      </c>
      <c r="Q26" s="32" t="s">
        <v>63</v>
      </c>
      <c r="R26" s="35" t="s">
        <v>68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91" t="s">
        <v>0</v>
      </c>
      <c r="B29" s="192"/>
      <c r="C29" s="193"/>
      <c r="D29" s="48"/>
      <c r="E29" s="49" t="s">
        <v>135</v>
      </c>
      <c r="F29" s="49" t="s">
        <v>136</v>
      </c>
      <c r="G29" s="49" t="s">
        <v>137</v>
      </c>
      <c r="H29" s="49" t="s">
        <v>138</v>
      </c>
      <c r="I29" s="51" t="s">
        <v>139</v>
      </c>
      <c r="J29" s="191" t="s">
        <v>0</v>
      </c>
      <c r="K29" s="192"/>
      <c r="L29" s="193"/>
      <c r="M29" s="48"/>
      <c r="N29" s="49" t="s">
        <v>99</v>
      </c>
      <c r="O29" s="49" t="s">
        <v>94</v>
      </c>
      <c r="P29" s="49" t="s">
        <v>95</v>
      </c>
      <c r="Q29" s="50" t="s">
        <v>96</v>
      </c>
      <c r="R29" s="51" t="s">
        <v>98</v>
      </c>
    </row>
    <row r="30" spans="1:18" s="27" customFormat="1" ht="30" customHeight="1" x14ac:dyDescent="0.4">
      <c r="A30" s="19" t="s">
        <v>2</v>
      </c>
      <c r="B30" s="142" t="s">
        <v>1</v>
      </c>
      <c r="C30" s="144"/>
      <c r="D30" s="22" t="s">
        <v>140</v>
      </c>
      <c r="E30" s="23" t="s">
        <v>66</v>
      </c>
      <c r="F30" s="172" t="s">
        <v>69</v>
      </c>
      <c r="G30" s="24">
        <v>5</v>
      </c>
      <c r="H30" s="23" t="s">
        <v>141</v>
      </c>
      <c r="I30" s="26" t="s">
        <v>142</v>
      </c>
      <c r="J30" s="19" t="s">
        <v>2</v>
      </c>
      <c r="K30" s="142" t="s">
        <v>1</v>
      </c>
      <c r="L30" s="144"/>
      <c r="M30" s="22" t="s">
        <v>167</v>
      </c>
      <c r="N30" s="23" t="s">
        <v>66</v>
      </c>
      <c r="O30" s="172" t="s">
        <v>69</v>
      </c>
      <c r="P30" s="24" t="s">
        <v>70</v>
      </c>
      <c r="Q30" s="25" t="s">
        <v>71</v>
      </c>
      <c r="R30" s="26" t="s">
        <v>142</v>
      </c>
    </row>
    <row r="31" spans="1:18" s="54" customFormat="1" ht="30" customHeight="1" x14ac:dyDescent="0.4">
      <c r="A31" s="53"/>
      <c r="B31" s="29"/>
      <c r="C31" s="30"/>
      <c r="D31" s="31" t="s">
        <v>143</v>
      </c>
      <c r="E31" s="32" t="s">
        <v>65</v>
      </c>
      <c r="F31" s="32" t="s">
        <v>144</v>
      </c>
      <c r="G31" s="32" t="s">
        <v>145</v>
      </c>
      <c r="H31" s="32" t="s">
        <v>146</v>
      </c>
      <c r="I31" s="39" t="s">
        <v>147</v>
      </c>
      <c r="J31" s="53"/>
      <c r="K31" s="29"/>
      <c r="L31" s="30"/>
      <c r="M31" s="31" t="s">
        <v>168</v>
      </c>
      <c r="N31" s="32" t="s">
        <v>65</v>
      </c>
      <c r="O31" s="32" t="s">
        <v>144</v>
      </c>
      <c r="P31" s="32" t="s">
        <v>145</v>
      </c>
      <c r="Q31" s="32" t="s">
        <v>146</v>
      </c>
      <c r="R31" s="39" t="s">
        <v>147</v>
      </c>
    </row>
    <row r="32" spans="1:18" s="54" customFormat="1" ht="30" customHeight="1" thickBot="1" x14ac:dyDescent="0.45">
      <c r="A32" s="141"/>
      <c r="B32" s="152"/>
      <c r="C32" s="153"/>
      <c r="D32" s="43"/>
      <c r="E32" s="44"/>
      <c r="F32" s="45"/>
      <c r="G32" s="45"/>
      <c r="H32" s="56"/>
      <c r="I32" s="46"/>
      <c r="J32" s="141"/>
      <c r="K32" s="152"/>
      <c r="L32" s="154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91" t="s">
        <v>0</v>
      </c>
      <c r="B33" s="192"/>
      <c r="C33" s="193"/>
      <c r="D33" s="57"/>
      <c r="E33" s="58" t="s">
        <v>152</v>
      </c>
      <c r="F33" s="58" t="s">
        <v>151</v>
      </c>
      <c r="G33" s="58" t="s">
        <v>150</v>
      </c>
      <c r="H33" s="58" t="s">
        <v>149</v>
      </c>
      <c r="I33" s="59" t="s">
        <v>148</v>
      </c>
      <c r="J33" s="191" t="s">
        <v>0</v>
      </c>
      <c r="K33" s="192"/>
      <c r="L33" s="193"/>
      <c r="M33" s="57"/>
      <c r="N33" s="58"/>
      <c r="O33" s="58" t="s">
        <v>151</v>
      </c>
      <c r="P33" s="58" t="s">
        <v>150</v>
      </c>
      <c r="Q33" s="58" t="s">
        <v>149</v>
      </c>
      <c r="R33" s="59" t="s">
        <v>148</v>
      </c>
    </row>
    <row r="34" spans="1:18" s="52" customFormat="1" ht="24.9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s="137" customFormat="1" ht="24.95" customHeight="1" x14ac:dyDescent="0.5">
      <c r="A35" s="132"/>
      <c r="B35" s="133"/>
      <c r="C35" s="133"/>
      <c r="D35" s="134"/>
      <c r="E35" s="99"/>
      <c r="F35" s="135"/>
      <c r="G35" s="135"/>
      <c r="H35" s="136"/>
      <c r="I35" s="132"/>
      <c r="J35" s="132"/>
      <c r="K35" s="133"/>
      <c r="L35" s="133"/>
      <c r="M35" s="134"/>
      <c r="N35" s="99"/>
      <c r="O35" s="135"/>
      <c r="P35" s="135"/>
      <c r="Q35" s="173"/>
      <c r="R35" s="132"/>
    </row>
    <row r="36" spans="1:18" s="139" customFormat="1" ht="24.95" customHeight="1" x14ac:dyDescent="0.5">
      <c r="A36" s="132"/>
      <c r="B36" s="133"/>
      <c r="C36" s="133"/>
      <c r="D36" s="134"/>
      <c r="E36" s="99"/>
      <c r="F36" s="135"/>
      <c r="G36" s="135"/>
      <c r="H36" s="138"/>
      <c r="I36" s="133"/>
      <c r="J36" s="132"/>
      <c r="K36" s="133"/>
      <c r="L36" s="133"/>
      <c r="M36" s="134"/>
      <c r="N36" s="99"/>
      <c r="O36" s="135"/>
      <c r="P36" s="135"/>
      <c r="Q36" s="138"/>
      <c r="R36" s="133"/>
    </row>
    <row r="37" spans="1:18" s="133" customFormat="1" ht="24.95" customHeight="1" x14ac:dyDescent="0.5">
      <c r="A37" s="132"/>
      <c r="D37" s="134" t="s">
        <v>32</v>
      </c>
      <c r="E37" s="99"/>
      <c r="F37" s="157" t="s">
        <v>51</v>
      </c>
      <c r="G37" s="157"/>
      <c r="J37" s="132"/>
      <c r="M37" s="134" t="s">
        <v>32</v>
      </c>
      <c r="N37" s="99"/>
      <c r="O37" s="157" t="s">
        <v>50</v>
      </c>
      <c r="P37" s="157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2022-09-13T07:31:03Z</dcterms:modified>
</cp:coreProperties>
</file>