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8_{031F1AB1-3E16-4E4B-93F7-8FFF7045035B}" xr6:coauthVersionLast="46" xr6:coauthVersionMax="46" xr10:uidLastSave="{00000000-0000-0000-0000-000000000000}"/>
  <bookViews>
    <workbookView xWindow="-120" yWindow="-120" windowWidth="20730" windowHeight="11160" tabRatio="918" activeTab="1" xr2:uid="{00000000-000D-0000-FFFF-FFFF00000000}"/>
  </bookViews>
  <sheets>
    <sheet name="Книжное меню 22.09" sheetId="51" r:id="rId1"/>
    <sheet name="22.09" sheetId="61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22.09'!$A$1:$L$48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91029"/>
</workbook>
</file>

<file path=xl/calcChain.xml><?xml version="1.0" encoding="utf-8"?>
<calcChain xmlns="http://schemas.openxmlformats.org/spreadsheetml/2006/main">
  <c r="H15" i="51" l="1"/>
  <c r="F16" i="61"/>
  <c r="H35" i="51" l="1"/>
  <c r="I36" i="51" l="1"/>
  <c r="I24" i="51"/>
  <c r="C44" i="51"/>
  <c r="C24" i="51"/>
  <c r="C36" i="51"/>
  <c r="H30" i="51" l="1"/>
  <c r="I42" i="51" l="1"/>
  <c r="I41" i="51"/>
  <c r="I40" i="51"/>
  <c r="H42" i="51"/>
  <c r="H41" i="51"/>
  <c r="H40" i="51"/>
  <c r="H34" i="51"/>
  <c r="H33" i="51"/>
  <c r="H32" i="51"/>
  <c r="H31" i="51"/>
  <c r="H29" i="51"/>
  <c r="H28" i="51"/>
  <c r="H20" i="51"/>
  <c r="H19" i="51"/>
  <c r="H18" i="51"/>
  <c r="H17" i="51"/>
  <c r="H16" i="51"/>
  <c r="H14" i="51"/>
  <c r="I44" i="51" l="1"/>
  <c r="L11" i="51"/>
  <c r="J48" i="51" l="1"/>
  <c r="H48" i="51"/>
  <c r="J47" i="51"/>
  <c r="H47" i="51"/>
  <c r="H44" i="51"/>
  <c r="A41" i="51"/>
  <c r="G41" i="51" s="1"/>
  <c r="G40" i="51"/>
  <c r="G28" i="51"/>
  <c r="G29" i="51" s="1"/>
  <c r="G30" i="51" s="1"/>
  <c r="G31" i="51" s="1"/>
  <c r="G32" i="51" s="1"/>
  <c r="G33" i="51" s="1"/>
  <c r="G34" i="51" s="1"/>
  <c r="G35" i="51" s="1"/>
  <c r="H13" i="51"/>
  <c r="K11" i="51"/>
  <c r="I11" i="51"/>
</calcChain>
</file>

<file path=xl/sharedStrings.xml><?xml version="1.0" encoding="utf-8"?>
<sst xmlns="http://schemas.openxmlformats.org/spreadsheetml/2006/main" count="109" uniqueCount="69">
  <si>
    <t>Итого:</t>
  </si>
  <si>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</si>
  <si>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</si>
  <si>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</si>
  <si>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</si>
  <si>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</si>
  <si>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</si>
  <si>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</si>
  <si>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</si>
  <si>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</si>
  <si>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</si>
  <si>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</si>
  <si>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</si>
  <si>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</si>
  <si>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</si>
  <si>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</si>
  <si>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</si>
  <si>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</si>
  <si>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</si>
  <si>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</si>
  <si>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</si>
  <si>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</si>
  <si>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</si>
  <si>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</si>
  <si>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</si>
  <si>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</si>
  <si>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>___________________Подгорных К.В.</t>
  </si>
  <si>
    <t>________________________Подгорных К.В..</t>
  </si>
  <si>
    <t>Батон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</si>
  <si>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</si>
  <si>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</si>
  <si>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</si>
  <si>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</si>
  <si>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</si>
  <si>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</si>
  <si>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Яблоко</t>
  </si>
  <si>
    <t>Хлеб пшеничный</t>
  </si>
  <si>
    <t>Хлеб ржано-пшеничный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</si>
  <si>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</si>
  <si>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</si>
  <si>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</si>
  <si>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</si>
  <si>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</si>
  <si>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</si>
  <si>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</si>
  <si>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</si>
  <si>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горячее блюдо</t>
  </si>
  <si>
    <t>батон</t>
  </si>
  <si>
    <t>1 блюдо</t>
  </si>
  <si>
    <t>2 блюдо</t>
  </si>
  <si>
    <t>хлеб</t>
  </si>
  <si>
    <t>гарнир</t>
  </si>
  <si>
    <t>Чай с сахаром, 200/11</t>
  </si>
  <si>
    <t>масло</t>
  </si>
  <si>
    <t>салат</t>
  </si>
  <si>
    <t>Масло сливочное</t>
  </si>
  <si>
    <t>сыр</t>
  </si>
  <si>
    <t>Сыр полутвердый</t>
  </si>
  <si>
    <t>Пряники шоколадные</t>
  </si>
  <si>
    <t>Каша молочная пшенная с фруктами</t>
  </si>
  <si>
    <t>Мандарин</t>
  </si>
  <si>
    <t>Булочка с маком</t>
  </si>
  <si>
    <t>Сок</t>
  </si>
  <si>
    <t>Киви</t>
  </si>
  <si>
    <t>Салат картофельный с кальмаром</t>
  </si>
  <si>
    <t>Суп рисовый с говядиной</t>
  </si>
  <si>
    <t>Котлета мясная</t>
  </si>
  <si>
    <t>Картофельное пюре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</si>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</sst>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2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2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1" fontId="98" fillId="0" borderId="0" xfId="75" applyNumberFormat="1" applyFont="1" applyBorder="1" applyAlignment="1">
      <alignment horizontal="center" vertical="top"/>
    </xf>
    <xf numFmtId="1" fontId="97" fillId="0" borderId="23" xfId="75" applyNumberFormat="1" applyFont="1" applyBorder="1" applyAlignment="1">
      <alignment horizontal="center" vertical="center"/>
    </xf>
    <xf numFmtId="3" fontId="97" fillId="0" borderId="6" xfId="75" applyNumberFormat="1" applyFont="1" applyBorder="1" applyAlignment="1">
      <alignment horizontal="center" vertical="center"/>
    </xf>
    <xf numFmtId="3" fontId="97" fillId="0" borderId="5" xfId="75" applyNumberFormat="1" applyFont="1" applyBorder="1" applyAlignment="1">
      <alignment horizontal="center" vertical="center"/>
    </xf>
    <xf numFmtId="0" fontId="97" fillId="0" borderId="4" xfId="75" applyNumberFormat="1" applyFont="1" applyBorder="1" applyAlignment="1">
      <alignment horizontal="center" vertical="top"/>
    </xf>
    <xf numFmtId="1" fontId="97" fillId="0" borderId="30" xfId="75" applyNumberFormat="1" applyFont="1" applyBorder="1" applyAlignment="1">
      <alignment horizontal="center" vertical="center"/>
    </xf>
    <xf numFmtId="164" fontId="97" fillId="0" borderId="29" xfId="75" applyNumberFormat="1" applyFont="1" applyBorder="1" applyAlignment="1">
      <alignment horizontal="center" vertical="top"/>
    </xf>
    <xf numFmtId="1" fontId="97" fillId="0" borderId="1" xfId="75" applyNumberFormat="1" applyFont="1" applyBorder="1" applyAlignment="1">
      <alignment horizontal="center" vertical="top"/>
    </xf>
    <xf numFmtId="164" fontId="97" fillId="0" borderId="22" xfId="75" applyNumberFormat="1" applyFont="1" applyBorder="1" applyAlignment="1">
      <alignment horizontal="center" vertical="top"/>
    </xf>
    <xf numFmtId="2" fontId="97" fillId="0" borderId="25" xfId="75" applyNumberFormat="1" applyFont="1" applyBorder="1" applyAlignment="1">
      <alignment horizontal="center" vertical="top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77" fillId="0" borderId="0" xfId="2" applyNumberFormat="1" applyFont="1" applyFill="1" applyAlignment="1">
      <alignment horizontal="center" vertical="center" wrapText="1"/>
    </xf>
  </cellXfs>
  <cellStyles count="76">
    <cellStyle name="Обычный" xfId="0" builtinId="0"/>
    <cellStyle name="Обычный 2" xfId="59" xr:uid="{00000000-0005-0000-0000-000001000000}"/>
    <cellStyle name="Обычный 2 2" xfId="2" xr:uid="{00000000-0005-0000-0000-000002000000}"/>
    <cellStyle name="Обычный 2 4" xfId="3" xr:uid="{00000000-0005-0000-0000-000003000000}"/>
    <cellStyle name="Обычный 2 4 3 2 17" xfId="1" xr:uid="{00000000-0005-0000-0000-000004000000}"/>
    <cellStyle name="Обычный 2 4 3 2 2" xfId="4" xr:uid="{00000000-0005-0000-0000-000005000000}"/>
    <cellStyle name="Обычный 2 4 3 2 2 10" xfId="18" xr:uid="{00000000-0005-0000-0000-000006000000}"/>
    <cellStyle name="Обычный 2 4 3 2 2 11" xfId="19" xr:uid="{00000000-0005-0000-0000-000007000000}"/>
    <cellStyle name="Обычный 2 4 3 2 2 11 2" xfId="28" xr:uid="{00000000-0005-0000-0000-000008000000}"/>
    <cellStyle name="Обычный 2 4 3 2 2 12" xfId="20" xr:uid="{00000000-0005-0000-0000-000009000000}"/>
    <cellStyle name="Обычный 2 4 3 2 2 13" xfId="21" xr:uid="{00000000-0005-0000-0000-00000A000000}"/>
    <cellStyle name="Обычный 2 4 3 2 2 13 2" xfId="34" xr:uid="{00000000-0005-0000-0000-00000B000000}"/>
    <cellStyle name="Обычный 2 4 3 2 2 14" xfId="23" xr:uid="{00000000-0005-0000-0000-00000C000000}"/>
    <cellStyle name="Обычный 2 4 3 2 2 15" xfId="24" xr:uid="{00000000-0005-0000-0000-00000D000000}"/>
    <cellStyle name="Обычный 2 4 3 2 2 15 3" xfId="35" xr:uid="{00000000-0005-0000-0000-00000E000000}"/>
    <cellStyle name="Обычный 2 4 3 2 2 16" xfId="25" xr:uid="{00000000-0005-0000-0000-00000F000000}"/>
    <cellStyle name="Обычный 2 4 3 2 2 16 2" xfId="36" xr:uid="{00000000-0005-0000-0000-000010000000}"/>
    <cellStyle name="Обычный 2 4 3 2 2 17" xfId="26" xr:uid="{00000000-0005-0000-0000-000011000000}"/>
    <cellStyle name="Обычный 2 4 3 2 2 18" xfId="27" xr:uid="{00000000-0005-0000-0000-000012000000}"/>
    <cellStyle name="Обычный 2 4 3 2 2 18 2" xfId="44" xr:uid="{00000000-0005-0000-0000-000013000000}"/>
    <cellStyle name="Обычный 2 4 3 2 2 19" xfId="29" xr:uid="{00000000-0005-0000-0000-000014000000}"/>
    <cellStyle name="Обычный 2 4 3 2 2 2" xfId="6" xr:uid="{00000000-0005-0000-0000-000015000000}"/>
    <cellStyle name="Обычный 2 4 3 2 2 2 2" xfId="5" xr:uid="{00000000-0005-0000-0000-000016000000}"/>
    <cellStyle name="Обычный 2 4 3 2 2 20" xfId="30" xr:uid="{00000000-0005-0000-0000-000017000000}"/>
    <cellStyle name="Обычный 2 4 3 2 2 21" xfId="31" xr:uid="{00000000-0005-0000-0000-000018000000}"/>
    <cellStyle name="Обычный 2 4 3 2 2 22" xfId="32" xr:uid="{00000000-0005-0000-0000-000019000000}"/>
    <cellStyle name="Обычный 2 4 3 2 2 23" xfId="33" xr:uid="{00000000-0005-0000-0000-00001A000000}"/>
    <cellStyle name="Обычный 2 4 3 2 2 24" xfId="37" xr:uid="{00000000-0005-0000-0000-00001B000000}"/>
    <cellStyle name="Обычный 2 4 3 2 2 25" xfId="38" xr:uid="{00000000-0005-0000-0000-00001C000000}"/>
    <cellStyle name="Обычный 2 4 3 2 2 26" xfId="39" xr:uid="{00000000-0005-0000-0000-00001D000000}"/>
    <cellStyle name="Обычный 2 4 3 2 2 27" xfId="40" xr:uid="{00000000-0005-0000-0000-00001E000000}"/>
    <cellStyle name="Обычный 2 4 3 2 2 28" xfId="41" xr:uid="{00000000-0005-0000-0000-00001F000000}"/>
    <cellStyle name="Обычный 2 4 3 2 2 29" xfId="9" xr:uid="{00000000-0005-0000-0000-000020000000}"/>
    <cellStyle name="Обычный 2 4 3 2 2 3" xfId="7" xr:uid="{00000000-0005-0000-0000-000021000000}"/>
    <cellStyle name="Обычный 2 4 3 2 2 3 3" xfId="8" xr:uid="{00000000-0005-0000-0000-000022000000}"/>
    <cellStyle name="Обычный 2 4 3 2 2 30" xfId="15" xr:uid="{00000000-0005-0000-0000-000023000000}"/>
    <cellStyle name="Обычный 2 4 3 2 2 31" xfId="42" xr:uid="{00000000-0005-0000-0000-000024000000}"/>
    <cellStyle name="Обычный 2 4 3 2 2 32" xfId="22" xr:uid="{00000000-0005-0000-0000-000025000000}"/>
    <cellStyle name="Обычный 2 4 3 2 2 33" xfId="45" xr:uid="{00000000-0005-0000-0000-000026000000}"/>
    <cellStyle name="Обычный 2 4 3 2 2 34" xfId="46" xr:uid="{00000000-0005-0000-0000-000027000000}"/>
    <cellStyle name="Обычный 2 4 3 2 2 35" xfId="43" xr:uid="{00000000-0005-0000-0000-000028000000}"/>
    <cellStyle name="Обычный 2 4 3 2 2 36" xfId="47" xr:uid="{00000000-0005-0000-0000-000029000000}"/>
    <cellStyle name="Обычный 2 4 3 2 2 37" xfId="48" xr:uid="{00000000-0005-0000-0000-00002A000000}"/>
    <cellStyle name="Обычный 2 4 3 2 2 38" xfId="49" xr:uid="{00000000-0005-0000-0000-00002B000000}"/>
    <cellStyle name="Обычный 2 4 3 2 2 39" xfId="50" xr:uid="{00000000-0005-0000-0000-00002C000000}"/>
    <cellStyle name="Обычный 2 4 3 2 2 4" xfId="10" xr:uid="{00000000-0005-0000-0000-00002D000000}"/>
    <cellStyle name="Обычный 2 4 3 2 2 40" xfId="51" xr:uid="{00000000-0005-0000-0000-00002E000000}"/>
    <cellStyle name="Обычный 2 4 3 2 2 41" xfId="52" xr:uid="{00000000-0005-0000-0000-00002F000000}"/>
    <cellStyle name="Обычный 2 4 3 2 2 42" xfId="53" xr:uid="{00000000-0005-0000-0000-000030000000}"/>
    <cellStyle name="Обычный 2 4 3 2 2 43" xfId="54" xr:uid="{00000000-0005-0000-0000-000031000000}"/>
    <cellStyle name="Обычный 2 4 3 2 2 44" xfId="55" xr:uid="{00000000-0005-0000-0000-000032000000}"/>
    <cellStyle name="Обычный 2 4 3 2 2 45" xfId="56" xr:uid="{00000000-0005-0000-0000-000033000000}"/>
    <cellStyle name="Обычный 2 4 3 2 2 46" xfId="57" xr:uid="{00000000-0005-0000-0000-000034000000}"/>
    <cellStyle name="Обычный 2 4 3 2 2 47" xfId="58" xr:uid="{00000000-0005-0000-0000-000035000000}"/>
    <cellStyle name="Обычный 2 4 3 2 2 48" xfId="60" xr:uid="{00000000-0005-0000-0000-000036000000}"/>
    <cellStyle name="Обычный 2 4 3 2 2 49" xfId="61" xr:uid="{00000000-0005-0000-0000-000037000000}"/>
    <cellStyle name="Обычный 2 4 3 2 2 5" xfId="11" xr:uid="{00000000-0005-0000-0000-000038000000}"/>
    <cellStyle name="Обычный 2 4 3 2 2 5 3" xfId="14" xr:uid="{00000000-0005-0000-0000-000039000000}"/>
    <cellStyle name="Обычный 2 4 3 2 2 50" xfId="62" xr:uid="{00000000-0005-0000-0000-00003A000000}"/>
    <cellStyle name="Обычный 2 4 3 2 2 50 2" xfId="65" xr:uid="{00000000-0005-0000-0000-00003B000000}"/>
    <cellStyle name="Обычный 2 4 3 2 2 51" xfId="63" xr:uid="{00000000-0005-0000-0000-00003C000000}"/>
    <cellStyle name="Обычный 2 4 3 2 2 52" xfId="64" xr:uid="{00000000-0005-0000-0000-00003D000000}"/>
    <cellStyle name="Обычный 2 4 3 2 2 53" xfId="66" xr:uid="{00000000-0005-0000-0000-00003E000000}"/>
    <cellStyle name="Обычный 2 4 3 2 2 53 2" xfId="68" xr:uid="{00000000-0005-0000-0000-00003F000000}"/>
    <cellStyle name="Обычный 2 4 3 2 2 54" xfId="67" xr:uid="{00000000-0005-0000-0000-000040000000}"/>
    <cellStyle name="Обычный 2 4 3 2 2 54 2" xfId="69" xr:uid="{00000000-0005-0000-0000-000041000000}"/>
    <cellStyle name="Обычный 2 4 3 2 2 55" xfId="70" xr:uid="{00000000-0005-0000-0000-000042000000}"/>
    <cellStyle name="Обычный 2 4 3 2 2 56" xfId="71" xr:uid="{00000000-0005-0000-0000-000043000000}"/>
    <cellStyle name="Обычный 2 4 3 2 2 57" xfId="72" xr:uid="{00000000-0005-0000-0000-000044000000}"/>
    <cellStyle name="Обычный 2 4 3 2 2 58" xfId="73" xr:uid="{00000000-0005-0000-0000-000045000000}"/>
    <cellStyle name="Обычный 2 4 3 2 2 59" xfId="74" xr:uid="{00000000-0005-0000-0000-000046000000}"/>
    <cellStyle name="Обычный 2 4 3 2 2 6" xfId="12" xr:uid="{00000000-0005-0000-0000-000047000000}"/>
    <cellStyle name="Обычный 2 4 3 2 2 7" xfId="13" xr:uid="{00000000-0005-0000-0000-000048000000}"/>
    <cellStyle name="Обычный 2 4 3 2 2 8" xfId="16" xr:uid="{00000000-0005-0000-0000-000049000000}"/>
    <cellStyle name="Обычный 2 4 3 2 2 9" xfId="17" xr:uid="{00000000-0005-0000-0000-00004A000000}"/>
    <cellStyle name="Обычный_Лист1" xfId="75" xr:uid="{00000000-0005-0000-0000-00004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view="pageBreakPreview" zoomScale="40" zoomScaleNormal="40" zoomScaleSheetLayoutView="40" workbookViewId="0">
      <selection activeCell="K44" sqref="K44"/>
    </sheetView>
  </sheetViews>
  <sheetFormatPr defaultRowHeight="23.25" x14ac:dyDescent="0.25"/>
  <cols>
    <col min="1" max="1" width="5.28515625" style="78" customWidth="1"/>
    <col min="2" max="2" width="93.5703125" style="79" customWidth="1"/>
    <col min="3" max="3" width="20" style="79" customWidth="1"/>
    <col min="4" max="4" width="11.7109375" style="79" customWidth="1"/>
    <col min="5" max="5" width="60.7109375" style="78" customWidth="1"/>
    <col min="6" max="6" width="66.7109375" style="78" customWidth="1"/>
    <col min="7" max="7" width="5.7109375" style="79" customWidth="1"/>
    <col min="8" max="8" width="108.28515625" style="79" customWidth="1"/>
    <col min="9" max="9" width="18.5703125" style="79" customWidth="1"/>
    <col min="10" max="10" width="12" style="79" customWidth="1"/>
    <col min="11" max="11" width="60.7109375" style="78" customWidth="1"/>
    <col min="12" max="12" width="65.42578125" style="78" customWidth="1"/>
  </cols>
  <sheetData>
    <row r="1" spans="1:12" ht="33.75" customHeight="1" x14ac:dyDescent="0.25">
      <c r="A1" s="158" t="s">
        <v>14</v>
      </c>
      <c r="B1" s="158"/>
      <c r="C1" s="67"/>
      <c r="D1" s="67"/>
      <c r="E1" s="159" t="s">
        <v>29</v>
      </c>
      <c r="F1" s="159"/>
      <c r="G1" s="158" t="s">
        <v>14</v>
      </c>
      <c r="H1" s="158"/>
      <c r="I1" s="67"/>
      <c r="J1" s="67"/>
      <c r="K1" s="159" t="s">
        <v>29</v>
      </c>
      <c r="L1" s="159"/>
    </row>
    <row r="2" spans="1:12" ht="92.25" customHeight="1" x14ac:dyDescent="0.25">
      <c r="A2" s="161" t="s">
        <v>32</v>
      </c>
      <c r="B2" s="161"/>
      <c r="C2" s="67"/>
      <c r="D2" s="67"/>
      <c r="E2" s="159"/>
      <c r="F2" s="159"/>
      <c r="G2" s="161" t="s">
        <v>32</v>
      </c>
      <c r="H2" s="161"/>
      <c r="I2" s="67"/>
      <c r="J2" s="67"/>
      <c r="K2" s="159"/>
      <c r="L2" s="159"/>
    </row>
    <row r="3" spans="1:12" ht="33.75" customHeight="1" x14ac:dyDescent="0.25">
      <c r="A3" s="158" t="s">
        <v>27</v>
      </c>
      <c r="B3" s="158"/>
      <c r="C3" s="67"/>
      <c r="D3" s="67"/>
      <c r="E3" s="159" t="s">
        <v>30</v>
      </c>
      <c r="F3" s="159"/>
      <c r="G3" s="158" t="s">
        <v>26</v>
      </c>
      <c r="H3" s="158"/>
      <c r="I3" s="67"/>
      <c r="J3" s="67"/>
      <c r="K3" s="159" t="s">
        <v>31</v>
      </c>
      <c r="L3" s="159"/>
    </row>
    <row r="4" spans="1:12" ht="33" x14ac:dyDescent="0.25">
      <c r="A4" s="160" t="s">
        <v>15</v>
      </c>
      <c r="B4" s="160"/>
      <c r="C4" s="67"/>
      <c r="D4" s="67"/>
      <c r="E4" s="160" t="s">
        <v>15</v>
      </c>
      <c r="F4" s="160"/>
      <c r="G4" s="160" t="s">
        <v>15</v>
      </c>
      <c r="H4" s="160"/>
      <c r="I4" s="67"/>
      <c r="J4" s="67"/>
      <c r="K4" s="160" t="s">
        <v>15</v>
      </c>
      <c r="L4" s="160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55" t="s">
        <v>16</v>
      </c>
      <c r="B6" s="155"/>
      <c r="C6" s="156" t="s">
        <v>34</v>
      </c>
      <c r="D6" s="156"/>
      <c r="E6" s="156"/>
      <c r="F6" s="156"/>
      <c r="G6" s="155" t="s">
        <v>16</v>
      </c>
      <c r="H6" s="155"/>
      <c r="I6" s="157" t="s">
        <v>34</v>
      </c>
      <c r="J6" s="157"/>
      <c r="K6" s="157"/>
      <c r="L6" s="157"/>
    </row>
    <row r="7" spans="1:12" ht="33" customHeight="1" x14ac:dyDescent="0.25">
      <c r="A7" s="3"/>
      <c r="B7" s="3"/>
      <c r="C7" s="156" t="s">
        <v>33</v>
      </c>
      <c r="D7" s="156"/>
      <c r="E7" s="156"/>
      <c r="F7" s="156"/>
      <c r="G7" s="3"/>
      <c r="H7" s="3"/>
      <c r="I7" s="156" t="s">
        <v>33</v>
      </c>
      <c r="J7" s="156"/>
      <c r="K7" s="156"/>
      <c r="L7" s="156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17</v>
      </c>
      <c r="B9" s="68"/>
      <c r="C9" s="154" t="s">
        <v>18</v>
      </c>
      <c r="D9" s="154"/>
      <c r="E9" s="154"/>
      <c r="F9" s="68"/>
      <c r="G9" s="68" t="s">
        <v>17</v>
      </c>
      <c r="H9" s="68"/>
      <c r="I9" s="154" t="s">
        <v>19</v>
      </c>
      <c r="J9" s="154"/>
      <c r="K9" s="154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20</v>
      </c>
      <c r="D11" s="9"/>
      <c r="E11" s="10" t="s">
        <v>21</v>
      </c>
      <c r="F11" s="11">
        <v>45191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45191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0"/>
      <c r="J12" s="19"/>
      <c r="K12" s="20"/>
      <c r="L12" s="21"/>
    </row>
    <row r="13" spans="1:12" ht="30.75" x14ac:dyDescent="0.25">
      <c r="A13" s="22"/>
      <c r="B13" s="23" t="s">
        <v>22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1"/>
      <c r="J13" s="24"/>
      <c r="K13" s="25"/>
      <c r="L13" s="26"/>
    </row>
    <row r="14" spans="1:12" ht="30" x14ac:dyDescent="0.25">
      <c r="A14" s="28">
        <v>1</v>
      </c>
      <c r="B14" s="142" t="s">
        <v>55</v>
      </c>
      <c r="C14" s="144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6">
        <v>10</v>
      </c>
      <c r="J14" s="29"/>
      <c r="K14" s="25"/>
      <c r="L14" s="32"/>
    </row>
    <row r="15" spans="1:12" ht="35.25" customHeight="1" x14ac:dyDescent="0.25">
      <c r="A15" s="28">
        <v>2</v>
      </c>
      <c r="B15" s="142" t="s">
        <v>57</v>
      </c>
      <c r="C15" s="144">
        <v>15</v>
      </c>
      <c r="D15" s="30"/>
      <c r="E15" s="25"/>
      <c r="F15" s="31"/>
      <c r="G15" s="28">
        <v>2</v>
      </c>
      <c r="H15" s="29" t="str">
        <f>B15</f>
        <v>Сыр полутвердый</v>
      </c>
      <c r="I15" s="86">
        <v>15</v>
      </c>
      <c r="J15" s="29"/>
      <c r="K15" s="25"/>
      <c r="L15" s="32"/>
    </row>
    <row r="16" spans="1:12" ht="30" x14ac:dyDescent="0.25">
      <c r="A16" s="28">
        <v>3</v>
      </c>
      <c r="B16" s="142" t="s">
        <v>58</v>
      </c>
      <c r="C16" s="144">
        <v>25</v>
      </c>
      <c r="D16" s="30"/>
      <c r="E16" s="25"/>
      <c r="F16" s="31"/>
      <c r="G16" s="28">
        <v>3</v>
      </c>
      <c r="H16" s="29" t="str">
        <f t="shared" si="0"/>
        <v>Пряники шоколадные</v>
      </c>
      <c r="I16" s="86">
        <v>25</v>
      </c>
      <c r="J16" s="82"/>
      <c r="K16" s="25"/>
      <c r="L16" s="32"/>
    </row>
    <row r="17" spans="1:12" ht="30" x14ac:dyDescent="0.25">
      <c r="A17" s="28">
        <v>4</v>
      </c>
      <c r="B17" s="142" t="s">
        <v>59</v>
      </c>
      <c r="C17" s="144">
        <v>220</v>
      </c>
      <c r="D17" s="30"/>
      <c r="E17" s="25"/>
      <c r="F17" s="31"/>
      <c r="G17" s="28">
        <v>4</v>
      </c>
      <c r="H17" s="29" t="str">
        <f t="shared" si="0"/>
        <v>Каша молочная пшенная с фруктами</v>
      </c>
      <c r="I17" s="86">
        <v>220</v>
      </c>
      <c r="J17" s="82"/>
      <c r="K17" s="25"/>
      <c r="L17" s="32"/>
    </row>
    <row r="18" spans="1:12" ht="30" x14ac:dyDescent="0.25">
      <c r="A18" s="28">
        <v>5</v>
      </c>
      <c r="B18" s="142" t="s">
        <v>52</v>
      </c>
      <c r="C18" s="144">
        <v>200</v>
      </c>
      <c r="D18" s="30"/>
      <c r="E18" s="25"/>
      <c r="F18" s="31"/>
      <c r="G18" s="28">
        <v>5</v>
      </c>
      <c r="H18" s="29" t="str">
        <f t="shared" si="0"/>
        <v>Чай с сахаром, 200/11</v>
      </c>
      <c r="I18" s="86">
        <v>200</v>
      </c>
      <c r="J18" s="82"/>
      <c r="K18" s="25"/>
      <c r="L18" s="32"/>
    </row>
    <row r="19" spans="1:12" ht="30" x14ac:dyDescent="0.25">
      <c r="A19" s="28">
        <v>6</v>
      </c>
      <c r="B19" s="142" t="s">
        <v>28</v>
      </c>
      <c r="C19" s="144">
        <v>60</v>
      </c>
      <c r="D19" s="30"/>
      <c r="E19" s="25"/>
      <c r="F19" s="31"/>
      <c r="G19" s="28">
        <v>6</v>
      </c>
      <c r="H19" s="29" t="str">
        <f t="shared" si="0"/>
        <v>Батон</v>
      </c>
      <c r="I19" s="86">
        <v>60</v>
      </c>
      <c r="J19" s="29"/>
      <c r="K19" s="25"/>
      <c r="L19" s="32"/>
    </row>
    <row r="20" spans="1:12" ht="30" x14ac:dyDescent="0.25">
      <c r="A20" s="28">
        <v>7</v>
      </c>
      <c r="B20" s="142" t="s">
        <v>60</v>
      </c>
      <c r="C20" s="86">
        <v>100</v>
      </c>
      <c r="D20" s="30"/>
      <c r="E20" s="81"/>
      <c r="F20" s="33"/>
      <c r="G20" s="28">
        <v>7</v>
      </c>
      <c r="H20" s="29" t="str">
        <f t="shared" si="0"/>
        <v>Мандарин</v>
      </c>
      <c r="I20" s="86">
        <v>100</v>
      </c>
      <c r="J20" s="29"/>
      <c r="K20" s="25"/>
      <c r="L20" s="32"/>
    </row>
    <row r="21" spans="1:12" ht="26.25" customHeight="1" x14ac:dyDescent="0.25">
      <c r="A21" s="28"/>
      <c r="B21" s="29"/>
      <c r="C21" s="80"/>
      <c r="D21" s="30"/>
      <c r="E21" s="25"/>
      <c r="F21" s="33"/>
      <c r="G21" s="28"/>
      <c r="H21" s="29"/>
      <c r="I21" s="89"/>
      <c r="J21" s="29"/>
      <c r="K21" s="25"/>
      <c r="L21" s="32"/>
    </row>
    <row r="22" spans="1:12" ht="30" x14ac:dyDescent="0.25">
      <c r="A22" s="28"/>
      <c r="B22" s="29"/>
      <c r="C22" s="80"/>
      <c r="D22" s="30"/>
      <c r="E22" s="25"/>
      <c r="F22" s="34"/>
      <c r="G22" s="28"/>
      <c r="H22" s="29"/>
      <c r="I22" s="89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89"/>
      <c r="J23" s="30"/>
      <c r="K23" s="25"/>
      <c r="L23" s="34"/>
    </row>
    <row r="24" spans="1:12" ht="30.75" x14ac:dyDescent="0.25">
      <c r="A24" s="22"/>
      <c r="B24" s="35" t="s">
        <v>0</v>
      </c>
      <c r="C24" s="85">
        <f>SUM(C14:C20)</f>
        <v>630</v>
      </c>
      <c r="D24" s="23"/>
      <c r="E24" s="25"/>
      <c r="F24" s="38"/>
      <c r="G24" s="27"/>
      <c r="H24" s="35" t="s">
        <v>0</v>
      </c>
      <c r="I24" s="85">
        <f>SUM(I13:I20)</f>
        <v>630</v>
      </c>
      <c r="J24" s="23"/>
      <c r="K24" s="25"/>
      <c r="L24" s="38"/>
    </row>
    <row r="25" spans="1:12" ht="30.75" x14ac:dyDescent="0.25">
      <c r="A25" s="22"/>
      <c r="B25" s="139"/>
      <c r="C25" s="140"/>
      <c r="D25" s="139"/>
      <c r="E25" s="25"/>
      <c r="F25" s="32"/>
      <c r="G25" s="39"/>
      <c r="H25" s="72"/>
      <c r="I25" s="143"/>
      <c r="J25" s="141"/>
      <c r="K25" s="25"/>
      <c r="L25" s="40"/>
    </row>
    <row r="26" spans="1:12" ht="30.75" x14ac:dyDescent="0.25">
      <c r="A26" s="22"/>
      <c r="B26" s="41" t="s">
        <v>23</v>
      </c>
      <c r="C26" s="42"/>
      <c r="D26" s="24"/>
      <c r="E26" s="25"/>
      <c r="F26" s="34"/>
      <c r="G26" s="22"/>
      <c r="H26" s="41" t="s">
        <v>23</v>
      </c>
      <c r="I26" s="91"/>
      <c r="J26" s="83"/>
      <c r="K26" s="25"/>
      <c r="L26" s="34"/>
    </row>
    <row r="27" spans="1:12" ht="62.25" customHeight="1" x14ac:dyDescent="0.25">
      <c r="A27" s="28"/>
      <c r="B27" s="66"/>
      <c r="C27" s="80"/>
      <c r="D27" s="29"/>
      <c r="E27" s="25"/>
      <c r="F27" s="44"/>
      <c r="G27" s="28"/>
      <c r="H27" s="66"/>
      <c r="I27" s="88"/>
      <c r="J27" s="66"/>
      <c r="K27" s="25"/>
      <c r="L27" s="44"/>
    </row>
    <row r="28" spans="1:12" ht="37.5" customHeight="1" x14ac:dyDescent="0.25">
      <c r="A28" s="28">
        <v>1</v>
      </c>
      <c r="B28" s="142" t="s">
        <v>64</v>
      </c>
      <c r="C28" s="86">
        <v>60</v>
      </c>
      <c r="D28" s="29"/>
      <c r="E28" s="81"/>
      <c r="F28" s="44"/>
      <c r="G28" s="28">
        <f>G27+1</f>
        <v>1</v>
      </c>
      <c r="H28" s="66" t="str">
        <f t="shared" ref="H28:H34" si="1">B28</f>
        <v>Салат картофельный с кальмаром</v>
      </c>
      <c r="I28" s="86">
        <v>100</v>
      </c>
      <c r="J28" s="66"/>
      <c r="K28" s="25"/>
      <c r="L28" s="44"/>
    </row>
    <row r="29" spans="1:12" ht="30" x14ac:dyDescent="0.25">
      <c r="A29" s="28">
        <v>2</v>
      </c>
      <c r="B29" s="142" t="s">
        <v>65</v>
      </c>
      <c r="C29" s="86">
        <v>200</v>
      </c>
      <c r="D29" s="29"/>
      <c r="E29" s="25"/>
      <c r="F29" s="33"/>
      <c r="G29" s="28">
        <f t="shared" ref="G29:G35" si="2">G28+1</f>
        <v>2</v>
      </c>
      <c r="H29" s="66" t="str">
        <f t="shared" si="1"/>
        <v>Суп рисовый с говядиной</v>
      </c>
      <c r="I29" s="86">
        <v>250</v>
      </c>
      <c r="J29" s="66"/>
      <c r="K29" s="25"/>
      <c r="L29" s="33"/>
    </row>
    <row r="30" spans="1:12" ht="39" customHeight="1" x14ac:dyDescent="0.25">
      <c r="A30" s="28">
        <v>3</v>
      </c>
      <c r="B30" s="142" t="s">
        <v>66</v>
      </c>
      <c r="C30" s="86">
        <v>90</v>
      </c>
      <c r="D30" s="29"/>
      <c r="E30" s="25"/>
      <c r="F30" s="40"/>
      <c r="G30" s="28">
        <f t="shared" si="2"/>
        <v>3</v>
      </c>
      <c r="H30" s="84" t="str">
        <f t="shared" si="1"/>
        <v>Котлета мясная</v>
      </c>
      <c r="I30" s="86">
        <v>100</v>
      </c>
      <c r="J30" s="66"/>
      <c r="K30" s="81"/>
      <c r="L30" s="33"/>
    </row>
    <row r="31" spans="1:12" ht="30.75" x14ac:dyDescent="0.25">
      <c r="A31" s="28">
        <v>4</v>
      </c>
      <c r="B31" s="142" t="s">
        <v>67</v>
      </c>
      <c r="C31" s="86">
        <v>150</v>
      </c>
      <c r="D31" s="29"/>
      <c r="E31" s="25"/>
      <c r="F31" s="40"/>
      <c r="G31" s="28">
        <f t="shared" si="2"/>
        <v>4</v>
      </c>
      <c r="H31" s="66" t="str">
        <f t="shared" si="1"/>
        <v>Картофельное пюре</v>
      </c>
      <c r="I31" s="86">
        <v>180</v>
      </c>
      <c r="J31" s="66"/>
      <c r="K31" s="25"/>
      <c r="L31" s="33"/>
    </row>
    <row r="32" spans="1:12" ht="33" customHeight="1" x14ac:dyDescent="0.25">
      <c r="A32" s="28">
        <v>5</v>
      </c>
      <c r="B32" s="142" t="s">
        <v>68</v>
      </c>
      <c r="C32" s="86">
        <v>200</v>
      </c>
      <c r="D32" s="29"/>
      <c r="E32" s="25"/>
      <c r="F32" s="40"/>
      <c r="G32" s="28">
        <f t="shared" si="2"/>
        <v>5</v>
      </c>
      <c r="H32" s="66" t="str">
        <f t="shared" si="1"/>
        <v>Компот из свежих ягод</v>
      </c>
      <c r="I32" s="86">
        <v>200</v>
      </c>
      <c r="J32" s="66"/>
      <c r="K32" s="25"/>
      <c r="L32" s="33"/>
    </row>
    <row r="33" spans="1:12" ht="28.5" customHeight="1" x14ac:dyDescent="0.25">
      <c r="A33" s="28">
        <v>6</v>
      </c>
      <c r="B33" s="142" t="s">
        <v>36</v>
      </c>
      <c r="C33" s="86">
        <v>30</v>
      </c>
      <c r="D33" s="82"/>
      <c r="E33" s="25"/>
      <c r="F33" s="40"/>
      <c r="G33" s="28">
        <f t="shared" si="2"/>
        <v>6</v>
      </c>
      <c r="H33" s="66" t="str">
        <f t="shared" si="1"/>
        <v>Хлеб пшеничный</v>
      </c>
      <c r="I33" s="86">
        <v>30</v>
      </c>
      <c r="J33" s="66"/>
      <c r="K33" s="25"/>
      <c r="L33" s="33"/>
    </row>
    <row r="34" spans="1:12" ht="30.75" x14ac:dyDescent="0.25">
      <c r="A34" s="28">
        <v>7</v>
      </c>
      <c r="B34" s="142" t="s">
        <v>37</v>
      </c>
      <c r="C34" s="86">
        <v>30</v>
      </c>
      <c r="D34" s="29"/>
      <c r="E34" s="25"/>
      <c r="F34" s="40"/>
      <c r="G34" s="28">
        <f t="shared" si="2"/>
        <v>7</v>
      </c>
      <c r="H34" s="29" t="str">
        <f t="shared" si="1"/>
        <v>Хлеб ржано-пшеничный</v>
      </c>
      <c r="I34" s="86">
        <v>30</v>
      </c>
      <c r="J34" s="29"/>
      <c r="K34" s="25"/>
      <c r="L34" s="40"/>
    </row>
    <row r="35" spans="1:12" ht="30.75" x14ac:dyDescent="0.25">
      <c r="A35" s="28">
        <v>8</v>
      </c>
      <c r="B35" s="142" t="s">
        <v>35</v>
      </c>
      <c r="C35" s="86">
        <v>100</v>
      </c>
      <c r="D35" s="23"/>
      <c r="E35" s="25"/>
      <c r="F35" s="40"/>
      <c r="G35" s="28">
        <f t="shared" si="2"/>
        <v>8</v>
      </c>
      <c r="H35" s="87" t="str">
        <f>B35</f>
        <v>Яблоко</v>
      </c>
      <c r="I35" s="86">
        <v>100</v>
      </c>
      <c r="J35" s="41"/>
      <c r="K35" s="25"/>
      <c r="L35" s="40"/>
    </row>
    <row r="36" spans="1:12" ht="30.75" x14ac:dyDescent="0.25">
      <c r="A36" s="22"/>
      <c r="B36" s="45" t="s">
        <v>0</v>
      </c>
      <c r="C36" s="85">
        <f>SUM(C28:C35)</f>
        <v>860</v>
      </c>
      <c r="D36" s="23"/>
      <c r="E36" s="25"/>
      <c r="F36" s="38"/>
      <c r="G36" s="22"/>
      <c r="H36" s="45" t="s">
        <v>0</v>
      </c>
      <c r="I36" s="85">
        <f>SUM(I28:I35)</f>
        <v>990</v>
      </c>
      <c r="J36" s="36"/>
      <c r="K36" s="25"/>
      <c r="L36" s="38"/>
    </row>
    <row r="37" spans="1:12" ht="30.75" x14ac:dyDescent="0.25">
      <c r="A37" s="22"/>
      <c r="B37" s="141"/>
      <c r="C37" s="42"/>
      <c r="D37" s="23"/>
      <c r="E37" s="25"/>
      <c r="F37" s="40"/>
      <c r="G37" s="22"/>
      <c r="H37" s="73"/>
      <c r="I37" s="92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3"/>
      <c r="J38" s="43"/>
      <c r="K38" s="25"/>
      <c r="L38" s="34"/>
    </row>
    <row r="39" spans="1:12" ht="30.75" x14ac:dyDescent="0.25">
      <c r="A39" s="22"/>
      <c r="B39" s="41" t="s">
        <v>24</v>
      </c>
      <c r="C39" s="23"/>
      <c r="D39" s="24"/>
      <c r="E39" s="25"/>
      <c r="F39" s="47"/>
      <c r="G39" s="22"/>
      <c r="H39" s="41" t="s">
        <v>24</v>
      </c>
      <c r="I39" s="91"/>
      <c r="J39" s="43"/>
      <c r="K39" s="25"/>
      <c r="L39" s="47"/>
    </row>
    <row r="40" spans="1:12" ht="30" x14ac:dyDescent="0.25">
      <c r="A40" s="28">
        <v>1</v>
      </c>
      <c r="B40" s="142" t="s">
        <v>61</v>
      </c>
      <c r="C40" s="144">
        <v>70</v>
      </c>
      <c r="D40" s="29"/>
      <c r="E40" s="81"/>
      <c r="F40" s="33"/>
      <c r="G40" s="28">
        <f t="shared" ref="G40:I41" si="3">A40</f>
        <v>1</v>
      </c>
      <c r="H40" s="66" t="str">
        <f t="shared" si="3"/>
        <v>Булочка с маком</v>
      </c>
      <c r="I40" s="88">
        <f t="shared" si="3"/>
        <v>70</v>
      </c>
      <c r="J40" s="66"/>
      <c r="K40" s="25"/>
      <c r="L40" s="32"/>
    </row>
    <row r="41" spans="1:12" ht="30" x14ac:dyDescent="0.25">
      <c r="A41" s="28">
        <f>A40+1</f>
        <v>2</v>
      </c>
      <c r="B41" s="142" t="s">
        <v>62</v>
      </c>
      <c r="C41" s="144">
        <v>200</v>
      </c>
      <c r="D41" s="29"/>
      <c r="E41" s="25"/>
      <c r="F41" s="33"/>
      <c r="G41" s="28">
        <f t="shared" si="3"/>
        <v>2</v>
      </c>
      <c r="H41" s="66" t="str">
        <f t="shared" si="3"/>
        <v>Сок</v>
      </c>
      <c r="I41" s="88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42" t="s">
        <v>63</v>
      </c>
      <c r="C42" s="144">
        <v>100</v>
      </c>
      <c r="D42" s="29"/>
      <c r="E42" s="25"/>
      <c r="F42" s="33"/>
      <c r="G42" s="28">
        <v>3</v>
      </c>
      <c r="H42" s="66" t="str">
        <f>B42</f>
        <v>Киви</v>
      </c>
      <c r="I42" s="89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89"/>
      <c r="J43" s="66"/>
      <c r="K43" s="25"/>
      <c r="L43" s="34"/>
    </row>
    <row r="44" spans="1:12" ht="30.75" x14ac:dyDescent="0.25">
      <c r="A44" s="22"/>
      <c r="B44" s="35" t="s">
        <v>0</v>
      </c>
      <c r="C44" s="85">
        <f>SUM(C40:C43)</f>
        <v>370</v>
      </c>
      <c r="D44" s="37"/>
      <c r="E44" s="25"/>
      <c r="F44" s="38"/>
      <c r="G44" s="22"/>
      <c r="H44" s="45" t="str">
        <f>B44</f>
        <v>Итого:</v>
      </c>
      <c r="I44" s="85">
        <f>SUM(I40:I43)</f>
        <v>370</v>
      </c>
      <c r="J44" s="36"/>
      <c r="K44" s="25"/>
      <c r="L44" s="38"/>
    </row>
    <row r="45" spans="1:12" ht="30" x14ac:dyDescent="0.25">
      <c r="A45" s="48"/>
      <c r="B45" s="139"/>
      <c r="C45" s="139"/>
      <c r="D45" s="74"/>
      <c r="E45" s="50"/>
      <c r="F45" s="49"/>
      <c r="G45" s="51"/>
      <c r="H45" s="74"/>
      <c r="I45" s="94"/>
      <c r="J45" s="74"/>
      <c r="K45" s="52"/>
      <c r="L45" s="49"/>
    </row>
    <row r="46" spans="1:12" ht="30" x14ac:dyDescent="0.25">
      <c r="A46" s="53"/>
      <c r="B46" s="139"/>
      <c r="C46" s="140"/>
      <c r="D46" s="70"/>
      <c r="E46" s="54"/>
      <c r="F46" s="55"/>
      <c r="G46" s="56"/>
      <c r="H46" s="70"/>
      <c r="I46" s="95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2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25</v>
      </c>
      <c r="C48" s="62"/>
      <c r="D48" s="63" t="s">
        <v>38</v>
      </c>
      <c r="E48" s="64"/>
      <c r="F48" s="65"/>
      <c r="G48" s="60"/>
      <c r="H48" s="61" t="str">
        <f>B48</f>
        <v>Зав.производством</v>
      </c>
      <c r="I48" s="96"/>
      <c r="J48" s="75" t="str">
        <f>D48</f>
        <v>Катанцева Я.В.</v>
      </c>
      <c r="K48" s="64"/>
      <c r="L48" s="65"/>
    </row>
    <row r="49" spans="1:12" ht="22.5" x14ac:dyDescent="0.25">
      <c r="A49" s="76"/>
      <c r="B49" s="77"/>
      <c r="C49" s="77"/>
      <c r="D49" s="77"/>
      <c r="E49" s="76"/>
      <c r="F49" s="76"/>
      <c r="G49" s="77"/>
      <c r="H49" s="77"/>
      <c r="I49" s="77"/>
      <c r="J49" s="77"/>
      <c r="K49" s="76"/>
      <c r="L49" s="76"/>
    </row>
    <row r="50" spans="1:12" ht="22.5" x14ac:dyDescent="0.25">
      <c r="A50" s="76"/>
      <c r="B50" s="77"/>
      <c r="C50" s="77"/>
      <c r="D50" s="77"/>
      <c r="E50" s="76"/>
      <c r="F50" s="76"/>
      <c r="G50" s="77"/>
      <c r="H50" s="77"/>
      <c r="I50" s="77"/>
      <c r="J50" s="77"/>
      <c r="K50" s="76"/>
      <c r="L50" s="76"/>
    </row>
    <row r="51" spans="1:12" ht="22.5" x14ac:dyDescent="0.25">
      <c r="A51" s="76"/>
      <c r="B51" s="77"/>
      <c r="C51" s="77"/>
      <c r="D51" s="77"/>
      <c r="E51" s="76"/>
      <c r="F51" s="76"/>
      <c r="G51" s="77"/>
      <c r="H51" s="77"/>
      <c r="I51" s="77"/>
      <c r="J51" s="77"/>
      <c r="K51" s="76"/>
      <c r="L51" s="76"/>
    </row>
    <row r="52" spans="1:12" ht="30" x14ac:dyDescent="0.25">
      <c r="A52" s="76"/>
      <c r="B52" s="29"/>
      <c r="C52" s="30"/>
      <c r="D52" s="30"/>
      <c r="E52" s="30"/>
      <c r="F52" s="76"/>
      <c r="G52" s="77"/>
      <c r="H52" s="77"/>
      <c r="I52" s="77"/>
      <c r="J52" s="77"/>
      <c r="K52" s="76"/>
      <c r="L52" s="76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D22" sqref="D22"/>
    </sheetView>
  </sheetViews>
  <sheetFormatPr defaultRowHeight="15" x14ac:dyDescent="0.25"/>
  <cols>
    <col min="1" max="1" width="12.5703125" customWidth="1"/>
    <col min="3" max="3" width="13.85546875" customWidth="1"/>
    <col min="4" max="4" width="31.5703125" customWidth="1"/>
    <col min="7" max="7" width="15.28515625" customWidth="1"/>
    <col min="10" max="10" width="14.85546875" customWidth="1"/>
  </cols>
  <sheetData>
    <row r="1" spans="1:10" x14ac:dyDescent="0.25">
      <c r="A1" t="s">
        <v>13</v>
      </c>
      <c r="B1" s="97" t="s">
        <v>41</v>
      </c>
      <c r="C1" s="98"/>
      <c r="D1" s="98"/>
      <c r="E1" s="99"/>
      <c r="F1" t="s">
        <v>42</v>
      </c>
      <c r="G1" s="100"/>
      <c r="I1" t="s">
        <v>43</v>
      </c>
      <c r="J1" s="101">
        <v>45191</v>
      </c>
    </row>
    <row r="2" spans="1:10" ht="15.75" thickBot="1" x14ac:dyDescent="0.3">
      <c r="D2" s="102"/>
    </row>
    <row r="3" spans="1:10" ht="17.25" thickBot="1" x14ac:dyDescent="0.3">
      <c r="A3" s="103" t="s">
        <v>12</v>
      </c>
      <c r="B3" s="104" t="s">
        <v>11</v>
      </c>
      <c r="C3" s="104" t="s">
        <v>44</v>
      </c>
      <c r="D3" s="105" t="s">
        <v>10</v>
      </c>
      <c r="E3" s="105" t="s">
        <v>9</v>
      </c>
      <c r="F3" s="105" t="s">
        <v>45</v>
      </c>
      <c r="G3" s="105" t="s">
        <v>5</v>
      </c>
      <c r="H3" s="105" t="s">
        <v>8</v>
      </c>
      <c r="I3" s="105" t="s">
        <v>7</v>
      </c>
      <c r="J3" s="106" t="s">
        <v>6</v>
      </c>
    </row>
    <row r="4" spans="1:10" ht="16.5" x14ac:dyDescent="0.25">
      <c r="A4" s="107" t="s">
        <v>4</v>
      </c>
      <c r="B4" s="108"/>
      <c r="C4" s="108" t="s">
        <v>53</v>
      </c>
      <c r="D4" s="109" t="s">
        <v>55</v>
      </c>
      <c r="E4" s="110">
        <v>10</v>
      </c>
      <c r="F4" s="111">
        <v>5</v>
      </c>
      <c r="G4" s="112">
        <v>66.099999999999994</v>
      </c>
      <c r="H4" s="111">
        <v>0.08</v>
      </c>
      <c r="I4" s="111">
        <v>7.25</v>
      </c>
      <c r="J4" s="113">
        <v>0.13</v>
      </c>
    </row>
    <row r="5" spans="1:10" ht="16.5" x14ac:dyDescent="0.25">
      <c r="A5" s="114"/>
      <c r="B5" s="115"/>
      <c r="C5" s="115" t="s">
        <v>56</v>
      </c>
      <c r="D5" s="116" t="s">
        <v>57</v>
      </c>
      <c r="E5" s="117">
        <v>15</v>
      </c>
      <c r="F5" s="118">
        <v>9</v>
      </c>
      <c r="G5" s="119">
        <v>54.6</v>
      </c>
      <c r="H5" s="118">
        <v>3.48</v>
      </c>
      <c r="I5" s="118">
        <v>4.43</v>
      </c>
      <c r="J5" s="148"/>
    </row>
    <row r="6" spans="1:10" ht="16.5" x14ac:dyDescent="0.25">
      <c r="A6" s="114"/>
      <c r="B6" s="115"/>
      <c r="C6" s="115" t="s">
        <v>40</v>
      </c>
      <c r="D6" s="116" t="s">
        <v>58</v>
      </c>
      <c r="E6" s="117">
        <v>25</v>
      </c>
      <c r="F6" s="118">
        <v>6.5</v>
      </c>
      <c r="G6" s="119">
        <v>117.85</v>
      </c>
      <c r="H6" s="118">
        <v>7.5</v>
      </c>
      <c r="I6" s="119">
        <v>29.5</v>
      </c>
      <c r="J6" s="120">
        <v>39.799999999999997</v>
      </c>
    </row>
    <row r="7" spans="1:10" ht="15" customHeight="1" x14ac:dyDescent="0.25">
      <c r="A7" s="114"/>
      <c r="B7" s="115"/>
      <c r="C7" s="115" t="s">
        <v>46</v>
      </c>
      <c r="D7" s="116" t="s">
        <v>59</v>
      </c>
      <c r="E7" s="117">
        <v>220</v>
      </c>
      <c r="F7" s="118">
        <v>18</v>
      </c>
      <c r="G7" s="118">
        <v>276.33999999999997</v>
      </c>
      <c r="H7" s="118">
        <v>7.93</v>
      </c>
      <c r="I7" s="118">
        <v>8.66</v>
      </c>
      <c r="J7" s="120">
        <v>41.38</v>
      </c>
    </row>
    <row r="8" spans="1:10" ht="16.5" x14ac:dyDescent="0.25">
      <c r="A8" s="114"/>
      <c r="B8" s="115"/>
      <c r="C8" s="115" t="s">
        <v>1</v>
      </c>
      <c r="D8" s="116" t="s">
        <v>52</v>
      </c>
      <c r="E8" s="117">
        <v>200</v>
      </c>
      <c r="F8" s="118">
        <v>2</v>
      </c>
      <c r="G8" s="118">
        <v>47.79</v>
      </c>
      <c r="H8" s="118">
        <v>0.26</v>
      </c>
      <c r="I8" s="118">
        <v>0.03</v>
      </c>
      <c r="J8" s="120">
        <v>11.26</v>
      </c>
    </row>
    <row r="9" spans="1:10" ht="16.5" x14ac:dyDescent="0.25">
      <c r="A9" s="121"/>
      <c r="B9" s="122"/>
      <c r="C9" s="122" t="s">
        <v>47</v>
      </c>
      <c r="D9" s="116" t="s">
        <v>28</v>
      </c>
      <c r="E9" s="117">
        <v>60</v>
      </c>
      <c r="F9" s="118">
        <v>10.5</v>
      </c>
      <c r="G9" s="117">
        <v>94</v>
      </c>
      <c r="H9" s="118">
        <v>3.16</v>
      </c>
      <c r="I9" s="119">
        <v>0.4</v>
      </c>
      <c r="J9" s="120">
        <v>19.32</v>
      </c>
    </row>
    <row r="10" spans="1:10" ht="17.25" thickBot="1" x14ac:dyDescent="0.3">
      <c r="A10" s="149"/>
      <c r="B10" s="145"/>
      <c r="C10" s="145" t="s">
        <v>39</v>
      </c>
      <c r="D10" s="123" t="s">
        <v>60</v>
      </c>
      <c r="E10" s="124">
        <v>100</v>
      </c>
      <c r="F10" s="125">
        <v>35</v>
      </c>
      <c r="G10" s="124">
        <v>38</v>
      </c>
      <c r="H10" s="126">
        <v>0.8</v>
      </c>
      <c r="I10" s="126">
        <v>0.2</v>
      </c>
      <c r="J10" s="150">
        <v>7.5</v>
      </c>
    </row>
    <row r="11" spans="1:10" ht="16.5" x14ac:dyDescent="0.25">
      <c r="A11" s="107" t="s">
        <v>2</v>
      </c>
      <c r="B11" s="108"/>
      <c r="C11" s="108" t="s">
        <v>40</v>
      </c>
      <c r="D11" s="109" t="s">
        <v>61</v>
      </c>
      <c r="E11" s="110">
        <v>70</v>
      </c>
      <c r="F11" s="111">
        <v>17.5</v>
      </c>
      <c r="G11" s="112">
        <v>237.9</v>
      </c>
      <c r="H11" s="111">
        <v>9.49</v>
      </c>
      <c r="I11" s="111">
        <v>12.99</v>
      </c>
      <c r="J11" s="113">
        <v>22.26</v>
      </c>
    </row>
    <row r="12" spans="1:10" ht="16.5" x14ac:dyDescent="0.25">
      <c r="A12" s="114"/>
      <c r="B12" s="115"/>
      <c r="C12" s="115" t="s">
        <v>1</v>
      </c>
      <c r="D12" s="116" t="s">
        <v>62</v>
      </c>
      <c r="E12" s="117">
        <v>200</v>
      </c>
      <c r="F12" s="118">
        <v>35</v>
      </c>
      <c r="G12" s="117">
        <v>92</v>
      </c>
      <c r="H12" s="117">
        <v>1</v>
      </c>
      <c r="I12" s="119">
        <v>0.2</v>
      </c>
      <c r="J12" s="127">
        <v>20.2</v>
      </c>
    </row>
    <row r="13" spans="1:10" ht="17.25" thickBot="1" x14ac:dyDescent="0.3">
      <c r="A13" s="137"/>
      <c r="B13" s="138"/>
      <c r="C13" s="138" t="s">
        <v>39</v>
      </c>
      <c r="D13" s="128" t="s">
        <v>63</v>
      </c>
      <c r="E13" s="129">
        <v>100</v>
      </c>
      <c r="F13" s="130">
        <v>50</v>
      </c>
      <c r="G13" s="129">
        <v>96</v>
      </c>
      <c r="H13" s="131">
        <v>1.5</v>
      </c>
      <c r="I13" s="131">
        <v>0.5</v>
      </c>
      <c r="J13" s="151">
        <v>21</v>
      </c>
    </row>
    <row r="14" spans="1:10" ht="16.5" x14ac:dyDescent="0.25">
      <c r="A14" s="132" t="s">
        <v>3</v>
      </c>
      <c r="B14" s="133"/>
      <c r="C14" s="133" t="s">
        <v>54</v>
      </c>
      <c r="D14" s="134" t="s">
        <v>64</v>
      </c>
      <c r="E14" s="135">
        <v>60</v>
      </c>
      <c r="F14" s="136">
        <v>42</v>
      </c>
      <c r="G14" s="136">
        <v>69.81</v>
      </c>
      <c r="H14" s="152">
        <v>3.7</v>
      </c>
      <c r="I14" s="136">
        <v>3.47</v>
      </c>
      <c r="J14" s="153">
        <v>5.87</v>
      </c>
    </row>
    <row r="15" spans="1:10" ht="16.5" x14ac:dyDescent="0.25">
      <c r="A15" s="121"/>
      <c r="B15" s="122"/>
      <c r="C15" s="122" t="s">
        <v>48</v>
      </c>
      <c r="D15" s="116" t="s">
        <v>65</v>
      </c>
      <c r="E15" s="117">
        <v>200</v>
      </c>
      <c r="F15" s="118">
        <v>22.5</v>
      </c>
      <c r="G15" s="118">
        <v>141.94999999999999</v>
      </c>
      <c r="H15" s="118">
        <v>3.9</v>
      </c>
      <c r="I15" s="118">
        <v>9.2000000000000011</v>
      </c>
      <c r="J15" s="120">
        <v>12.030000000000001</v>
      </c>
    </row>
    <row r="16" spans="1:10" ht="16.5" x14ac:dyDescent="0.25">
      <c r="A16" s="121"/>
      <c r="B16" s="122"/>
      <c r="C16" s="122" t="s">
        <v>49</v>
      </c>
      <c r="D16" s="116" t="s">
        <v>66</v>
      </c>
      <c r="E16" s="117">
        <v>90</v>
      </c>
      <c r="F16" s="118">
        <f>54.5-4.5</f>
        <v>50</v>
      </c>
      <c r="G16" s="118">
        <v>254.41</v>
      </c>
      <c r="H16" s="119">
        <v>15.92</v>
      </c>
      <c r="I16" s="118">
        <v>14.91</v>
      </c>
      <c r="J16" s="120">
        <v>13.99</v>
      </c>
    </row>
    <row r="17" spans="1:10" ht="16.5" x14ac:dyDescent="0.25">
      <c r="A17" s="146"/>
      <c r="B17" s="147"/>
      <c r="C17" s="147" t="s">
        <v>51</v>
      </c>
      <c r="D17" s="116" t="s">
        <v>67</v>
      </c>
      <c r="E17" s="117">
        <v>150</v>
      </c>
      <c r="F17" s="118">
        <v>17</v>
      </c>
      <c r="G17" s="119">
        <v>129.80000000000001</v>
      </c>
      <c r="H17" s="118">
        <v>2.99</v>
      </c>
      <c r="I17" s="118">
        <v>5.27</v>
      </c>
      <c r="J17" s="120">
        <v>16.39</v>
      </c>
    </row>
    <row r="18" spans="1:10" ht="16.5" x14ac:dyDescent="0.25">
      <c r="A18" s="121"/>
      <c r="B18" s="122"/>
      <c r="C18" s="122" t="s">
        <v>1</v>
      </c>
      <c r="D18" s="116" t="s">
        <v>68</v>
      </c>
      <c r="E18" s="117">
        <v>200</v>
      </c>
      <c r="F18" s="118">
        <v>14</v>
      </c>
      <c r="G18" s="118">
        <v>93.99</v>
      </c>
      <c r="H18" s="118">
        <v>0.49</v>
      </c>
      <c r="I18" s="118">
        <v>0.16</v>
      </c>
      <c r="J18" s="120">
        <v>21.67</v>
      </c>
    </row>
    <row r="19" spans="1:10" ht="16.5" x14ac:dyDescent="0.25">
      <c r="A19" s="121"/>
      <c r="B19" s="122"/>
      <c r="C19" s="122" t="s">
        <v>50</v>
      </c>
      <c r="D19" s="116" t="s">
        <v>36</v>
      </c>
      <c r="E19" s="117">
        <v>30</v>
      </c>
      <c r="F19" s="118">
        <v>4</v>
      </c>
      <c r="G19" s="117">
        <v>47</v>
      </c>
      <c r="H19" s="118">
        <v>1.58</v>
      </c>
      <c r="I19" s="119">
        <v>0.2</v>
      </c>
      <c r="J19" s="120">
        <v>9.66</v>
      </c>
    </row>
    <row r="20" spans="1:10" ht="16.5" x14ac:dyDescent="0.25">
      <c r="A20" s="121"/>
      <c r="B20" s="122"/>
      <c r="C20" s="122" t="s">
        <v>50</v>
      </c>
      <c r="D20" s="116" t="s">
        <v>37</v>
      </c>
      <c r="E20" s="117">
        <v>30</v>
      </c>
      <c r="F20" s="118">
        <v>4</v>
      </c>
      <c r="G20" s="117">
        <v>99</v>
      </c>
      <c r="H20" s="119">
        <v>3.3</v>
      </c>
      <c r="I20" s="119">
        <v>0.6</v>
      </c>
      <c r="J20" s="120">
        <v>19.82</v>
      </c>
    </row>
    <row r="21" spans="1:10" ht="17.25" thickBot="1" x14ac:dyDescent="0.3">
      <c r="A21" s="137"/>
      <c r="B21" s="138"/>
      <c r="C21" s="138" t="s">
        <v>39</v>
      </c>
      <c r="D21" s="128" t="s">
        <v>35</v>
      </c>
      <c r="E21" s="129">
        <v>100</v>
      </c>
      <c r="F21" s="130">
        <v>23</v>
      </c>
      <c r="G21" s="129">
        <v>47</v>
      </c>
      <c r="H21" s="131">
        <v>0.4</v>
      </c>
      <c r="I21" s="131">
        <v>0.4</v>
      </c>
      <c r="J21" s="151">
        <v>9.8000000000000007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22.09</vt:lpstr>
      <vt:lpstr>22.09</vt:lpstr>
      <vt:lpstr>'Книжное меню 22.09'!Область_печати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2023-09-21T06:01:13Z</dcterms:modified>
</cp:coreProperties>
</file>