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5847B26B-CCE7-41EC-87E3-343549F9E2C1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13.09" sheetId="51" r:id="rId1"/>
    <sheet name="13.09" sheetId="54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13.09'!$A$1:$L$48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H35" i="51" l="1"/>
  <c r="F15" i="54" l="1"/>
  <c r="F5" i="54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5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<sst xmlns="http://schemas.openxmlformats.org/spreadsheetml/2006/main" count="106" uniqueCount="67">
  <si>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</si>
  <si>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</si>
  <si>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</si>
  <si>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</si>
  <si>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</si>
  <si>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</si>
  <si>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</si>
  <si>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</si>
  <si>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</si>
  <si>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</si>
  <si>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</si>
  <si>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</si>
  <si>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</si>
  <si>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</si>
  <si>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</si>
  <si>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</si>
  <si>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</si>
  <si>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</si>
  <si>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</si>
  <si>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</si>
  <si>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</si>
  <si>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</si>
  <si>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</si>
  <si>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</si>
  <si>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</si>
  <si>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</si>
  <si>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</si>
  <si>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</si>
  <si>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</si>
  <si>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</si>
  <si>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</si>
  <si>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</si>
  <si>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</si>
  <si>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</si>
  <si>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</si>
  <si>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</si>
  <si>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</si>
  <si>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</si>
  <si>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</si>
  <si>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</si>
  <si>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</si>
  <si>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</si>
  <si>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</si>
  <si>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</si>
  <si>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</si>
  <si>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</si>
  <si>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</si>
  <si>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</si>
  <si>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</si>
  <si>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горячее блюдо</t>
  </si>
  <si>
    <t>батон</t>
  </si>
  <si>
    <t>салат</t>
  </si>
  <si>
    <t>1 блюдо</t>
  </si>
  <si>
    <t>2 блюдо</t>
  </si>
  <si>
    <t>гарнир</t>
  </si>
  <si>
    <t>хлеб</t>
  </si>
  <si>
    <t>Соус болоньезе</t>
  </si>
  <si>
    <t>Макароны отварные</t>
  </si>
  <si>
    <t>Чай с шиповником, 200/11</t>
  </si>
  <si>
    <t>Булочка с вишней</t>
  </si>
  <si>
    <t>Сок</t>
  </si>
  <si>
    <t>Виноград</t>
  </si>
  <si>
    <t>Салат из свежих огурцов</t>
  </si>
  <si>
    <t>Щи зеленые</t>
  </si>
  <si>
    <t>Бефстроганов из куриного филе</t>
  </si>
  <si>
    <t>Рис отварной</t>
  </si>
  <si>
    <t>Компот из сухофруктов,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</si>
</sst>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3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4" fontId="97" fillId="0" borderId="6" xfId="75" applyNumberFormat="1" applyFont="1" applyBorder="1" applyAlignment="1">
      <alignment horizontal="center" vertical="center"/>
    </xf>
    <xf numFmtId="4" fontId="97" fillId="0" borderId="5" xfId="75" applyNumberFormat="1" applyFont="1" applyBorder="1" applyAlignment="1">
      <alignment horizontal="center"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2" fontId="97" fillId="0" borderId="25" xfId="75" applyNumberFormat="1" applyFont="1" applyBorder="1" applyAlignment="1">
      <alignment horizontal="center" vertical="top"/>
    </xf>
    <xf numFmtId="1" fontId="98" fillId="0" borderId="0" xfId="75" applyNumberFormat="1" applyFont="1" applyBorder="1" applyAlignment="1">
      <alignment horizontal="center" vertical="top"/>
    </xf>
    <xf numFmtId="0" fontId="98" fillId="0" borderId="0" xfId="75" applyNumberFormat="1" applyFont="1" applyBorder="1" applyAlignment="1">
      <alignment vertical="top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F29" sqref="F29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95.710937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5" t="s">
        <v>14</v>
      </c>
      <c r="B1" s="155"/>
      <c r="C1" s="67"/>
      <c r="D1" s="67"/>
      <c r="E1" s="156" t="s">
        <v>30</v>
      </c>
      <c r="F1" s="156"/>
      <c r="G1" s="155" t="s">
        <v>14</v>
      </c>
      <c r="H1" s="155"/>
      <c r="I1" s="67"/>
      <c r="J1" s="67"/>
      <c r="K1" s="156" t="s">
        <v>30</v>
      </c>
      <c r="L1" s="156"/>
    </row>
    <row r="2" spans="1:12" ht="92.25" customHeight="1" x14ac:dyDescent="0.25">
      <c r="A2" s="157" t="s">
        <v>33</v>
      </c>
      <c r="B2" s="157"/>
      <c r="C2" s="67"/>
      <c r="D2" s="67"/>
      <c r="E2" s="156"/>
      <c r="F2" s="156"/>
      <c r="G2" s="157" t="s">
        <v>33</v>
      </c>
      <c r="H2" s="157"/>
      <c r="I2" s="67"/>
      <c r="J2" s="67"/>
      <c r="K2" s="156"/>
      <c r="L2" s="156"/>
    </row>
    <row r="3" spans="1:12" ht="33.75" customHeight="1" x14ac:dyDescent="0.25">
      <c r="A3" s="155" t="s">
        <v>27</v>
      </c>
      <c r="B3" s="155"/>
      <c r="C3" s="67"/>
      <c r="D3" s="67"/>
      <c r="E3" s="156" t="s">
        <v>31</v>
      </c>
      <c r="F3" s="156"/>
      <c r="G3" s="155" t="s">
        <v>26</v>
      </c>
      <c r="H3" s="155"/>
      <c r="I3" s="67"/>
      <c r="J3" s="67"/>
      <c r="K3" s="156" t="s">
        <v>32</v>
      </c>
      <c r="L3" s="156"/>
    </row>
    <row r="4" spans="1:12" ht="33" x14ac:dyDescent="0.25">
      <c r="A4" s="158" t="s">
        <v>15</v>
      </c>
      <c r="B4" s="158"/>
      <c r="C4" s="67"/>
      <c r="D4" s="67"/>
      <c r="E4" s="158" t="s">
        <v>15</v>
      </c>
      <c r="F4" s="158"/>
      <c r="G4" s="158" t="s">
        <v>15</v>
      </c>
      <c r="H4" s="158"/>
      <c r="I4" s="67"/>
      <c r="J4" s="67"/>
      <c r="K4" s="158" t="s">
        <v>15</v>
      </c>
      <c r="L4" s="158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60" t="s">
        <v>16</v>
      </c>
      <c r="B6" s="160"/>
      <c r="C6" s="161" t="s">
        <v>35</v>
      </c>
      <c r="D6" s="161"/>
      <c r="E6" s="161"/>
      <c r="F6" s="161"/>
      <c r="G6" s="160" t="s">
        <v>16</v>
      </c>
      <c r="H6" s="160"/>
      <c r="I6" s="162" t="s">
        <v>35</v>
      </c>
      <c r="J6" s="162"/>
      <c r="K6" s="162"/>
      <c r="L6" s="162"/>
    </row>
    <row r="7" spans="1:12" ht="33" customHeight="1" x14ac:dyDescent="0.25">
      <c r="A7" s="3"/>
      <c r="B7" s="3"/>
      <c r="C7" s="161" t="s">
        <v>34</v>
      </c>
      <c r="D7" s="161"/>
      <c r="E7" s="161"/>
      <c r="F7" s="161"/>
      <c r="G7" s="3"/>
      <c r="H7" s="3"/>
      <c r="I7" s="161" t="s">
        <v>34</v>
      </c>
      <c r="J7" s="161"/>
      <c r="K7" s="161"/>
      <c r="L7" s="161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9" t="s">
        <v>18</v>
      </c>
      <c r="D9" s="159"/>
      <c r="E9" s="159"/>
      <c r="F9" s="68"/>
      <c r="G9" s="68" t="s">
        <v>17</v>
      </c>
      <c r="H9" s="68"/>
      <c r="I9" s="159" t="s">
        <v>19</v>
      </c>
      <c r="J9" s="159"/>
      <c r="K9" s="159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45182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45182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4" t="s">
        <v>29</v>
      </c>
      <c r="C14" s="153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0" x14ac:dyDescent="0.25">
      <c r="A15" s="28">
        <v>2</v>
      </c>
      <c r="B15" s="144" t="s">
        <v>56</v>
      </c>
      <c r="C15" s="153">
        <v>90</v>
      </c>
      <c r="D15" s="30"/>
      <c r="E15" s="25"/>
      <c r="F15" s="31"/>
      <c r="G15" s="28">
        <v>2</v>
      </c>
      <c r="H15" s="29" t="str">
        <f t="shared" si="0"/>
        <v>Соус болоньезе</v>
      </c>
      <c r="I15" s="86">
        <v>100</v>
      </c>
      <c r="J15" s="29"/>
      <c r="K15" s="25"/>
      <c r="L15" s="32"/>
    </row>
    <row r="16" spans="1:12" ht="30" x14ac:dyDescent="0.25">
      <c r="A16" s="28">
        <v>3</v>
      </c>
      <c r="B16" s="144" t="s">
        <v>57</v>
      </c>
      <c r="C16" s="153">
        <v>150</v>
      </c>
      <c r="D16" s="30"/>
      <c r="E16" s="25"/>
      <c r="F16" s="31"/>
      <c r="G16" s="28">
        <v>3</v>
      </c>
      <c r="H16" s="29" t="str">
        <f t="shared" si="0"/>
        <v>Макароны отварные</v>
      </c>
      <c r="I16" s="86">
        <v>180</v>
      </c>
      <c r="J16" s="82"/>
      <c r="K16" s="25"/>
      <c r="L16" s="32"/>
    </row>
    <row r="17" spans="1:12" ht="30" x14ac:dyDescent="0.25">
      <c r="A17" s="28">
        <v>4</v>
      </c>
      <c r="B17" s="144" t="s">
        <v>58</v>
      </c>
      <c r="C17" s="153">
        <v>200</v>
      </c>
      <c r="D17" s="30"/>
      <c r="E17" s="25"/>
      <c r="F17" s="31"/>
      <c r="G17" s="28">
        <v>4</v>
      </c>
      <c r="H17" s="29" t="str">
        <f t="shared" si="0"/>
        <v>Чай с шиповником, 200/11</v>
      </c>
      <c r="I17" s="86">
        <v>200</v>
      </c>
      <c r="J17" s="82"/>
      <c r="K17" s="25"/>
      <c r="L17" s="32"/>
    </row>
    <row r="18" spans="1:12" ht="30" x14ac:dyDescent="0.25">
      <c r="A18" s="28">
        <v>5</v>
      </c>
      <c r="B18" s="144" t="s">
        <v>28</v>
      </c>
      <c r="C18" s="153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86">
        <v>60</v>
      </c>
      <c r="J18" s="82"/>
      <c r="K18" s="25"/>
      <c r="L18" s="32"/>
    </row>
    <row r="19" spans="1:12" ht="30" x14ac:dyDescent="0.25">
      <c r="A19" s="28">
        <v>6</v>
      </c>
      <c r="B19" s="144" t="s">
        <v>36</v>
      </c>
      <c r="C19" s="153">
        <v>100</v>
      </c>
      <c r="D19" s="30"/>
      <c r="E19" s="25"/>
      <c r="F19" s="31"/>
      <c r="G19" s="28">
        <v>6</v>
      </c>
      <c r="H19" s="29" t="str">
        <f t="shared" si="0"/>
        <v>Яблоко</v>
      </c>
      <c r="I19" s="86">
        <v>100</v>
      </c>
      <c r="J19" s="29"/>
      <c r="K19" s="25"/>
      <c r="L19" s="32"/>
    </row>
    <row r="20" spans="1:12" ht="30" x14ac:dyDescent="0.25">
      <c r="A20" s="28">
        <v>7</v>
      </c>
      <c r="B20" s="144"/>
      <c r="C20" s="86"/>
      <c r="D20" s="30"/>
      <c r="E20" s="81"/>
      <c r="F20" s="33"/>
      <c r="G20" s="28">
        <v>7</v>
      </c>
      <c r="H20" s="29">
        <f t="shared" si="0"/>
        <v>0</v>
      </c>
      <c r="I20" s="86"/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610</v>
      </c>
      <c r="D24" s="23"/>
      <c r="E24" s="25"/>
      <c r="F24" s="38"/>
      <c r="G24" s="27"/>
      <c r="H24" s="35" t="s">
        <v>0</v>
      </c>
      <c r="I24" s="85">
        <f>SUM(I13:I20)</f>
        <v>650</v>
      </c>
      <c r="J24" s="23"/>
      <c r="K24" s="25"/>
      <c r="L24" s="38"/>
    </row>
    <row r="25" spans="1:12" ht="30.75" x14ac:dyDescent="0.25">
      <c r="A25" s="22"/>
      <c r="B25" s="141"/>
      <c r="C25" s="142"/>
      <c r="D25" s="141"/>
      <c r="E25" s="25"/>
      <c r="F25" s="32"/>
      <c r="G25" s="39"/>
      <c r="H25" s="72"/>
      <c r="I25" s="145"/>
      <c r="J25" s="143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0" x14ac:dyDescent="0.25">
      <c r="A28" s="28">
        <v>1</v>
      </c>
      <c r="B28" s="154" t="s">
        <v>62</v>
      </c>
      <c r="C28" s="153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из свежих огурцов</v>
      </c>
      <c r="I28" s="86">
        <v>60</v>
      </c>
      <c r="J28" s="66"/>
      <c r="K28" s="25"/>
      <c r="L28" s="44"/>
    </row>
    <row r="29" spans="1:12" ht="30" x14ac:dyDescent="0.25">
      <c r="A29" s="28">
        <v>2</v>
      </c>
      <c r="B29" s="154" t="s">
        <v>63</v>
      </c>
      <c r="C29" s="153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Щи зеленые</v>
      </c>
      <c r="I29" s="86">
        <v>200</v>
      </c>
      <c r="J29" s="66"/>
      <c r="K29" s="25"/>
      <c r="L29" s="33"/>
    </row>
    <row r="30" spans="1:12" ht="39" customHeight="1" x14ac:dyDescent="0.25">
      <c r="A30" s="28">
        <v>3</v>
      </c>
      <c r="B30" s="154" t="s">
        <v>64</v>
      </c>
      <c r="C30" s="153">
        <v>90</v>
      </c>
      <c r="D30" s="29"/>
      <c r="E30" s="25"/>
      <c r="F30" s="40"/>
      <c r="G30" s="28">
        <f t="shared" si="2"/>
        <v>3</v>
      </c>
      <c r="H30" s="84" t="str">
        <f t="shared" si="1"/>
        <v>Бефстроганов из куриного филе</v>
      </c>
      <c r="I30" s="86">
        <v>90</v>
      </c>
      <c r="J30" s="66"/>
      <c r="K30" s="81"/>
      <c r="L30" s="33"/>
    </row>
    <row r="31" spans="1:12" ht="30.75" x14ac:dyDescent="0.25">
      <c r="A31" s="28">
        <v>4</v>
      </c>
      <c r="B31" s="154" t="s">
        <v>65</v>
      </c>
      <c r="C31" s="153">
        <v>150</v>
      </c>
      <c r="D31" s="29"/>
      <c r="E31" s="25"/>
      <c r="F31" s="40"/>
      <c r="G31" s="28">
        <f t="shared" si="2"/>
        <v>4</v>
      </c>
      <c r="H31" s="66" t="str">
        <f t="shared" si="1"/>
        <v>Рис отварной</v>
      </c>
      <c r="I31" s="86">
        <v>150</v>
      </c>
      <c r="J31" s="66"/>
      <c r="K31" s="25"/>
      <c r="L31" s="33"/>
    </row>
    <row r="32" spans="1:12" ht="33" customHeight="1" x14ac:dyDescent="0.25">
      <c r="A32" s="28">
        <v>5</v>
      </c>
      <c r="B32" s="154" t="s">
        <v>66</v>
      </c>
      <c r="C32" s="153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сухофруктов, 200/11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54" t="s">
        <v>37</v>
      </c>
      <c r="C33" s="153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54" t="s">
        <v>38</v>
      </c>
      <c r="C34" s="153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54" t="s">
        <v>39</v>
      </c>
      <c r="C35" s="153">
        <v>100</v>
      </c>
      <c r="D35" s="23"/>
      <c r="E35" s="25"/>
      <c r="F35" s="40"/>
      <c r="G35" s="28">
        <f t="shared" si="2"/>
        <v>8</v>
      </c>
      <c r="H35" s="87" t="str">
        <f>B35</f>
        <v>Груша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860</v>
      </c>
      <c r="J36" s="36"/>
      <c r="K36" s="25"/>
      <c r="L36" s="38"/>
    </row>
    <row r="37" spans="1:12" ht="30.75" x14ac:dyDescent="0.25">
      <c r="A37" s="22"/>
      <c r="B37" s="143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4" t="s">
        <v>59</v>
      </c>
      <c r="C40" s="153">
        <v>90</v>
      </c>
      <c r="D40" s="29"/>
      <c r="E40" s="81"/>
      <c r="F40" s="33"/>
      <c r="G40" s="28">
        <f t="shared" ref="G40:I41" si="3">A40</f>
        <v>1</v>
      </c>
      <c r="H40" s="66" t="str">
        <f t="shared" si="3"/>
        <v>Булочка с вишней</v>
      </c>
      <c r="I40" s="88">
        <f t="shared" si="3"/>
        <v>90</v>
      </c>
      <c r="J40" s="66"/>
      <c r="K40" s="25"/>
      <c r="L40" s="32"/>
    </row>
    <row r="41" spans="1:12" ht="30" x14ac:dyDescent="0.25">
      <c r="A41" s="28">
        <f>A40+1</f>
        <v>2</v>
      </c>
      <c r="B41" s="144" t="s">
        <v>60</v>
      </c>
      <c r="C41" s="153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4" t="s">
        <v>61</v>
      </c>
      <c r="C42" s="153">
        <v>100</v>
      </c>
      <c r="D42" s="29"/>
      <c r="E42" s="25"/>
      <c r="F42" s="33"/>
      <c r="G42" s="28">
        <v>3</v>
      </c>
      <c r="H42" s="66" t="str">
        <f>B42</f>
        <v>Виноград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390</v>
      </c>
      <c r="D44" s="37"/>
      <c r="E44" s="25"/>
      <c r="F44" s="38"/>
      <c r="G44" s="22"/>
      <c r="H44" s="45" t="str">
        <f>B44</f>
        <v>Итого:</v>
      </c>
      <c r="I44" s="85">
        <f>SUM(I40:I43)</f>
        <v>390</v>
      </c>
      <c r="J44" s="36"/>
      <c r="K44" s="25"/>
      <c r="L44" s="38"/>
    </row>
    <row r="45" spans="1:12" ht="30" x14ac:dyDescent="0.25">
      <c r="A45" s="48"/>
      <c r="B45" s="141"/>
      <c r="C45" s="141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1"/>
      <c r="C46" s="142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40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D24" sqref="D24"/>
    </sheetView>
  </sheetViews>
  <sheetFormatPr defaultRowHeight="15" x14ac:dyDescent="0.25"/>
  <cols>
    <col min="1" max="1" width="12" customWidth="1"/>
    <col min="3" max="3" width="15.42578125" customWidth="1"/>
    <col min="4" max="4" width="29.7109375" customWidth="1"/>
    <col min="7" max="7" width="13.7109375" customWidth="1"/>
    <col min="10" max="10" width="10.7109375" customWidth="1"/>
  </cols>
  <sheetData>
    <row r="1" spans="1:10" x14ac:dyDescent="0.25">
      <c r="A1" t="s">
        <v>13</v>
      </c>
      <c r="B1" s="97" t="s">
        <v>43</v>
      </c>
      <c r="C1" s="98"/>
      <c r="D1" s="98"/>
      <c r="E1" s="99"/>
      <c r="F1" t="s">
        <v>44</v>
      </c>
      <c r="G1" s="100"/>
      <c r="I1" t="s">
        <v>45</v>
      </c>
      <c r="J1" s="101">
        <v>45182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46</v>
      </c>
      <c r="D3" s="105" t="s">
        <v>10</v>
      </c>
      <c r="E3" s="105" t="s">
        <v>9</v>
      </c>
      <c r="F3" s="105" t="s">
        <v>47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48</v>
      </c>
      <c r="D4" s="109" t="s">
        <v>29</v>
      </c>
      <c r="E4" s="110">
        <v>10</v>
      </c>
      <c r="F4" s="111">
        <v>8.49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48"/>
      <c r="B5" s="149"/>
      <c r="C5" s="149" t="s">
        <v>49</v>
      </c>
      <c r="D5" s="116" t="s">
        <v>56</v>
      </c>
      <c r="E5" s="117">
        <v>90</v>
      </c>
      <c r="F5" s="118">
        <f>39.72</f>
        <v>39.72</v>
      </c>
      <c r="G5" s="118">
        <v>154.15</v>
      </c>
      <c r="H5" s="118">
        <v>13.07</v>
      </c>
      <c r="I5" s="118">
        <v>10.19</v>
      </c>
      <c r="J5" s="120">
        <v>2.4500000000000002</v>
      </c>
    </row>
    <row r="6" spans="1:10" ht="16.5" x14ac:dyDescent="0.25">
      <c r="A6" s="114"/>
      <c r="B6" s="115"/>
      <c r="C6" s="115" t="s">
        <v>54</v>
      </c>
      <c r="D6" s="116" t="s">
        <v>57</v>
      </c>
      <c r="E6" s="117">
        <v>150</v>
      </c>
      <c r="F6" s="118">
        <v>17.29</v>
      </c>
      <c r="G6" s="118">
        <v>179.14</v>
      </c>
      <c r="H6" s="118">
        <v>5.83</v>
      </c>
      <c r="I6" s="118">
        <v>0.69</v>
      </c>
      <c r="J6" s="120">
        <v>37.369999999999997</v>
      </c>
    </row>
    <row r="7" spans="1:10" ht="16.5" x14ac:dyDescent="0.25">
      <c r="A7" s="121"/>
      <c r="B7" s="122"/>
      <c r="C7" s="122" t="s">
        <v>1</v>
      </c>
      <c r="D7" s="116" t="s">
        <v>58</v>
      </c>
      <c r="E7" s="117">
        <v>200</v>
      </c>
      <c r="F7" s="118">
        <v>10</v>
      </c>
      <c r="G7" s="118">
        <v>53.93</v>
      </c>
      <c r="H7" s="119">
        <v>0.3</v>
      </c>
      <c r="I7" s="118">
        <v>0.06</v>
      </c>
      <c r="J7" s="128">
        <v>12.5</v>
      </c>
    </row>
    <row r="8" spans="1:10" ht="16.5" x14ac:dyDescent="0.25">
      <c r="A8" s="121"/>
      <c r="B8" s="122"/>
      <c r="C8" s="122" t="s">
        <v>50</v>
      </c>
      <c r="D8" s="116" t="s">
        <v>28</v>
      </c>
      <c r="E8" s="117">
        <v>60</v>
      </c>
      <c r="F8" s="118">
        <v>15</v>
      </c>
      <c r="G8" s="117">
        <v>94</v>
      </c>
      <c r="H8" s="118">
        <v>3.16</v>
      </c>
      <c r="I8" s="119">
        <v>0.4</v>
      </c>
      <c r="J8" s="120">
        <v>19.32</v>
      </c>
    </row>
    <row r="9" spans="1:10" ht="17.25" thickBot="1" x14ac:dyDescent="0.3">
      <c r="A9" s="150"/>
      <c r="B9" s="151"/>
      <c r="C9" s="151" t="s">
        <v>41</v>
      </c>
      <c r="D9" s="123" t="s">
        <v>36</v>
      </c>
      <c r="E9" s="124">
        <v>100</v>
      </c>
      <c r="F9" s="125">
        <v>23.5</v>
      </c>
      <c r="G9" s="124">
        <v>47</v>
      </c>
      <c r="H9" s="126">
        <v>0.4</v>
      </c>
      <c r="I9" s="126">
        <v>0.4</v>
      </c>
      <c r="J9" s="127">
        <v>9.8000000000000007</v>
      </c>
    </row>
    <row r="10" spans="1:10" ht="16.5" x14ac:dyDescent="0.25">
      <c r="A10" s="107" t="s">
        <v>2</v>
      </c>
      <c r="B10" s="108"/>
      <c r="C10" s="108" t="s">
        <v>42</v>
      </c>
      <c r="D10" s="109" t="s">
        <v>59</v>
      </c>
      <c r="E10" s="110">
        <v>90</v>
      </c>
      <c r="F10" s="111">
        <v>64</v>
      </c>
      <c r="G10" s="111">
        <v>261.29000000000002</v>
      </c>
      <c r="H10" s="111">
        <v>7.66</v>
      </c>
      <c r="I10" s="111">
        <v>11.22</v>
      </c>
      <c r="J10" s="113">
        <v>32.29</v>
      </c>
    </row>
    <row r="11" spans="1:10" ht="16.5" x14ac:dyDescent="0.25">
      <c r="A11" s="146"/>
      <c r="B11" s="147"/>
      <c r="C11" s="147" t="s">
        <v>1</v>
      </c>
      <c r="D11" s="116" t="s">
        <v>60</v>
      </c>
      <c r="E11" s="117">
        <v>200</v>
      </c>
      <c r="F11" s="118">
        <v>30</v>
      </c>
      <c r="G11" s="117">
        <v>92</v>
      </c>
      <c r="H11" s="117">
        <v>1</v>
      </c>
      <c r="I11" s="119">
        <v>0.2</v>
      </c>
      <c r="J11" s="128">
        <v>20.2</v>
      </c>
    </row>
    <row r="12" spans="1:10" ht="17.25" thickBot="1" x14ac:dyDescent="0.3">
      <c r="A12" s="139"/>
      <c r="B12" s="140"/>
      <c r="C12" s="140" t="s">
        <v>41</v>
      </c>
      <c r="D12" s="129" t="s">
        <v>61</v>
      </c>
      <c r="E12" s="130">
        <v>100</v>
      </c>
      <c r="F12" s="131">
        <v>25.5</v>
      </c>
      <c r="G12" s="130">
        <v>72</v>
      </c>
      <c r="H12" s="132">
        <v>0.6</v>
      </c>
      <c r="I12" s="132">
        <v>0.6</v>
      </c>
      <c r="J12" s="133">
        <v>15.4</v>
      </c>
    </row>
    <row r="13" spans="1:10" ht="16.5" x14ac:dyDescent="0.25">
      <c r="A13" s="134" t="s">
        <v>3</v>
      </c>
      <c r="B13" s="135"/>
      <c r="C13" s="135" t="s">
        <v>51</v>
      </c>
      <c r="D13" s="136" t="s">
        <v>62</v>
      </c>
      <c r="E13" s="137">
        <v>60</v>
      </c>
      <c r="F13" s="138">
        <v>24.08</v>
      </c>
      <c r="G13" s="138">
        <v>55.36</v>
      </c>
      <c r="H13" s="138">
        <v>0.51</v>
      </c>
      <c r="I13" s="138">
        <v>5.0599999999999996</v>
      </c>
      <c r="J13" s="152">
        <v>1.94</v>
      </c>
    </row>
    <row r="14" spans="1:10" ht="16.5" x14ac:dyDescent="0.25">
      <c r="A14" s="114"/>
      <c r="B14" s="115"/>
      <c r="C14" s="115" t="s">
        <v>52</v>
      </c>
      <c r="D14" s="116" t="s">
        <v>63</v>
      </c>
      <c r="E14" s="117">
        <v>200</v>
      </c>
      <c r="F14" s="118">
        <v>28.42</v>
      </c>
      <c r="G14" s="118">
        <v>161.07</v>
      </c>
      <c r="H14" s="118">
        <v>4.47</v>
      </c>
      <c r="I14" s="118">
        <v>11.82</v>
      </c>
      <c r="J14" s="120">
        <v>8.84</v>
      </c>
    </row>
    <row r="15" spans="1:10" ht="16.5" x14ac:dyDescent="0.25">
      <c r="A15" s="121"/>
      <c r="B15" s="122"/>
      <c r="C15" s="122" t="s">
        <v>53</v>
      </c>
      <c r="D15" s="116" t="s">
        <v>64</v>
      </c>
      <c r="E15" s="117">
        <v>90</v>
      </c>
      <c r="F15" s="118">
        <f>37.71-0.16</f>
        <v>37.550000000000004</v>
      </c>
      <c r="G15" s="118">
        <v>203.99</v>
      </c>
      <c r="H15" s="118">
        <v>14.12</v>
      </c>
      <c r="I15" s="118">
        <v>14.22</v>
      </c>
      <c r="J15" s="120">
        <v>5.43</v>
      </c>
    </row>
    <row r="16" spans="1:10" ht="16.5" x14ac:dyDescent="0.25">
      <c r="A16" s="114"/>
      <c r="B16" s="115"/>
      <c r="C16" s="115" t="s">
        <v>54</v>
      </c>
      <c r="D16" s="116" t="s">
        <v>65</v>
      </c>
      <c r="E16" s="117">
        <v>150</v>
      </c>
      <c r="F16" s="118">
        <v>19.45</v>
      </c>
      <c r="G16" s="118">
        <v>113.8</v>
      </c>
      <c r="H16" s="118">
        <v>1.7</v>
      </c>
      <c r="I16" s="118">
        <v>3.6</v>
      </c>
      <c r="J16" s="120">
        <v>18</v>
      </c>
    </row>
    <row r="17" spans="1:10" ht="16.5" x14ac:dyDescent="0.25">
      <c r="A17" s="114"/>
      <c r="B17" s="115"/>
      <c r="C17" s="115" t="s">
        <v>1</v>
      </c>
      <c r="D17" s="116" t="s">
        <v>66</v>
      </c>
      <c r="E17" s="117">
        <v>200</v>
      </c>
      <c r="F17" s="118">
        <v>30</v>
      </c>
      <c r="G17" s="119">
        <v>86.9</v>
      </c>
      <c r="H17" s="118">
        <v>0.37</v>
      </c>
      <c r="I17" s="118">
        <v>0.02</v>
      </c>
      <c r="J17" s="120">
        <v>21.01</v>
      </c>
    </row>
    <row r="18" spans="1:10" ht="16.5" x14ac:dyDescent="0.25">
      <c r="A18" s="121"/>
      <c r="B18" s="122"/>
      <c r="C18" s="122" t="s">
        <v>55</v>
      </c>
      <c r="D18" s="116" t="s">
        <v>37</v>
      </c>
      <c r="E18" s="117">
        <v>30</v>
      </c>
      <c r="F18" s="118">
        <v>5</v>
      </c>
      <c r="G18" s="117">
        <v>47</v>
      </c>
      <c r="H18" s="118">
        <v>1.58</v>
      </c>
      <c r="I18" s="119">
        <v>0.2</v>
      </c>
      <c r="J18" s="120">
        <v>9.66</v>
      </c>
    </row>
    <row r="19" spans="1:10" ht="16.5" x14ac:dyDescent="0.25">
      <c r="A19" s="121"/>
      <c r="B19" s="122"/>
      <c r="C19" s="122" t="s">
        <v>55</v>
      </c>
      <c r="D19" s="116" t="s">
        <v>38</v>
      </c>
      <c r="E19" s="117">
        <v>30</v>
      </c>
      <c r="F19" s="118">
        <v>5</v>
      </c>
      <c r="G19" s="117">
        <v>99</v>
      </c>
      <c r="H19" s="119">
        <v>3.3</v>
      </c>
      <c r="I19" s="119">
        <v>0.6</v>
      </c>
      <c r="J19" s="120">
        <v>19.82</v>
      </c>
    </row>
    <row r="20" spans="1:10" ht="17.25" thickBot="1" x14ac:dyDescent="0.3">
      <c r="A20" s="139"/>
      <c r="B20" s="140"/>
      <c r="C20" s="140" t="s">
        <v>41</v>
      </c>
      <c r="D20" s="129" t="s">
        <v>39</v>
      </c>
      <c r="E20" s="130">
        <v>100</v>
      </c>
      <c r="F20" s="131">
        <v>22</v>
      </c>
      <c r="G20" s="130">
        <v>47</v>
      </c>
      <c r="H20" s="132">
        <v>0.4</v>
      </c>
      <c r="I20" s="132">
        <v>0.3</v>
      </c>
      <c r="J20" s="133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13.09</vt:lpstr>
      <vt:lpstr>13.09</vt:lpstr>
      <vt:lpstr>'Книжное меню 13.09'!Область_печати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2023-09-12T07:45:06Z</dcterms:modified>
</cp:coreProperties>
</file>