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135" tabRatio="918" activeTab="1"/>
  </bookViews>
  <sheets>
    <sheet name="Книжное меню 04.09" sheetId="51" r:id="rId1"/>
    <sheet name="04.09" sheetId="52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0">'Книжное меню 04.09'!$A$1:$L$48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F16" i="52" l="1"/>
  <c r="F11" i="52"/>
  <c r="I24" i="51" l="1"/>
  <c r="I36" i="51"/>
  <c r="I44" i="51"/>
  <c r="I42" i="51"/>
  <c r="I41" i="51"/>
  <c r="I40" i="51"/>
  <c r="H42" i="51"/>
  <c r="H41" i="51"/>
  <c r="H40" i="51"/>
  <c r="I32" i="51"/>
  <c r="I33" i="51"/>
  <c r="I34" i="51"/>
  <c r="I35" i="51"/>
  <c r="H35" i="51"/>
  <c r="H34" i="51"/>
  <c r="H33" i="51"/>
  <c r="H32" i="51"/>
  <c r="H31" i="51"/>
  <c r="H29" i="51"/>
  <c r="H28" i="51"/>
  <c r="G29" i="51"/>
  <c r="G30" i="51" s="1"/>
  <c r="G31" i="51" s="1"/>
  <c r="G32" i="51" s="1"/>
  <c r="G33" i="51" s="1"/>
  <c r="G34" i="51" s="1"/>
  <c r="G35" i="51" s="1"/>
  <c r="H20" i="51"/>
  <c r="H19" i="51"/>
  <c r="H18" i="51"/>
  <c r="H17" i="51"/>
  <c r="H16" i="51"/>
  <c r="H15" i="51"/>
  <c r="H14" i="51"/>
  <c r="C44" i="51"/>
  <c r="C36" i="51"/>
  <c r="C24" i="51"/>
  <c r="L11" i="51" l="1"/>
  <c r="J48" i="51" l="1"/>
  <c r="H48" i="51"/>
  <c r="J47" i="51"/>
  <c r="H47" i="51"/>
  <c r="H44" i="51"/>
  <c r="A41" i="51"/>
  <c r="G41" i="51" s="1"/>
  <c r="G40" i="51"/>
  <c r="G28" i="51"/>
  <c r="H13" i="51"/>
  <c r="K11" i="51"/>
  <c r="I11" i="51"/>
</calcChain>
</file>

<file path=xl/sharedStrings.xml><?xml version="1.0" encoding="utf-8"?>
<sst xmlns="http://schemas.openxmlformats.org/spreadsheetml/2006/main" count="112" uniqueCount="72">
  <si>
    <t>Итого:</t>
  </si>
  <si>
    <t>1/200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</si>
  <si>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</si>
  <si>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</si>
  <si>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</si>
  <si>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</si>
  <si>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</si>
  <si>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</si>
  <si>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</si>
  <si>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</si>
  <si>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Школа</t>
  </si>
  <si>
    <t>"СОГЛАСОВАНО"</t>
  </si>
  <si>
    <t>М.П.</t>
  </si>
  <si>
    <t xml:space="preserve">Учреждение : </t>
  </si>
  <si>
    <t xml:space="preserve">
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</si>
  <si>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</si>
  <si>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</si>
  <si>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</si>
  <si>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</si>
  <si>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</si>
  <si>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</si>
  <si>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</si>
  <si>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</si>
  <si>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</si>
  <si>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___________________Подгорных К.В.</t>
  </si>
  <si>
    <t>________________________Подгорных К.В..</t>
  </si>
  <si>
    <t>Батон</t>
  </si>
  <si>
    <t>Масло сливочное</t>
  </si>
  <si>
    <t>Яйцо вареное</t>
  </si>
  <si>
    <t xml:space="preserve">"УТВЕРЖДАЮ"
Генеральный директор                           
</t>
  </si>
  <si>
    <t xml:space="preserve"> ___________________________Уриев А.М.</t>
  </si>
  <si>
    <t xml:space="preserve"> __________________Уриев А.М.</t>
  </si>
  <si>
    <t>ВрИО Директор КГОБУ  "Петропавловск-Камчатская школа № 2"</t>
  </si>
  <si>
    <t>тел 336-335, e-mail: FOOD-EAT</t>
  </si>
  <si>
    <t xml:space="preserve">ООО"Еда-Есть" ИНН  4100041960,КПП 410001001,ОГРН 1224100000860 </t>
  </si>
  <si>
    <t>Сыр полутвердый</t>
  </si>
  <si>
    <t>Каша "Геркулесовая"</t>
  </si>
  <si>
    <t>Чай с сахаром и лимоном, 200/11</t>
  </si>
  <si>
    <t>Яблоко</t>
  </si>
  <si>
    <t>Салат из свеклы</t>
  </si>
  <si>
    <t>Суп овощной,с курицей и сметаной</t>
  </si>
  <si>
    <t>Бефстроганов из говядины 45/45</t>
  </si>
  <si>
    <t>Каша гречневая рассыпчатая</t>
  </si>
  <si>
    <t>Компот из сухофруктов, 200/11</t>
  </si>
  <si>
    <t>Хлеб пшеничный</t>
  </si>
  <si>
    <t>Хлеб ржано-пшеничный</t>
  </si>
  <si>
    <t>Груша</t>
  </si>
  <si>
    <t>Булочка с изюмом</t>
  </si>
  <si>
    <t>Сок</t>
  </si>
  <si>
    <t>Катанцева Я.В.</t>
  </si>
  <si>
    <t>Бефстроганов из говядины 50/50</t>
  </si>
  <si>
    <t>Цена</t>
  </si>
  <si>
    <t>Отд./корп</t>
  </si>
  <si>
    <t>день</t>
  </si>
  <si>
    <t>№ рец.</t>
  </si>
  <si>
    <t>Завтрак</t>
  </si>
  <si>
    <t>масло</t>
  </si>
  <si>
    <t>сыр</t>
  </si>
  <si>
    <t>яйцо</t>
  </si>
  <si>
    <t>горячее блюдо</t>
  </si>
  <si>
    <t>напиток</t>
  </si>
  <si>
    <t>батон</t>
  </si>
  <si>
    <t>фрукт</t>
  </si>
  <si>
    <t>Полдник</t>
  </si>
  <si>
    <t>выпечка</t>
  </si>
  <si>
    <t>Обед</t>
  </si>
  <si>
    <t>салат</t>
  </si>
  <si>
    <t>1 блюдо</t>
  </si>
  <si>
    <t>2 блюдо</t>
  </si>
  <si>
    <t>гарнир</t>
  </si>
  <si>
    <t>хлеб</t>
  </si>
  <si>
    <t>КГОБУ Петропавловск-Камчатская школа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</si>
</sst>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6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5" fillId="0" borderId="0"/>
  </cellStyleXfs>
  <cellXfs count="159">
    <xf numFmtId="0" fontId="0" fillId="0" borderId="0" xfId="0"/>
    <xf numFmtId="0" fontId="75" fillId="0" borderId="0" xfId="2" applyNumberFormat="1" applyFont="1" applyFill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6" fillId="0" borderId="0" xfId="2" applyNumberFormat="1" applyFont="1" applyFill="1" applyAlignment="1">
      <alignment horizontal="left" vertical="center"/>
    </xf>
    <xf numFmtId="0" fontId="76" fillId="0" borderId="0" xfId="2" applyNumberFormat="1" applyFont="1" applyFill="1" applyBorder="1" applyAlignment="1">
      <alignment horizontal="left" vertical="center"/>
    </xf>
    <xf numFmtId="0" fontId="76" fillId="0" borderId="11" xfId="2" applyNumberFormat="1" applyFont="1" applyFill="1" applyBorder="1" applyAlignment="1">
      <alignment horizontal="left" vertical="center"/>
    </xf>
    <xf numFmtId="0" fontId="76" fillId="0" borderId="14" xfId="2" applyNumberFormat="1" applyFont="1" applyFill="1" applyBorder="1" applyAlignment="1">
      <alignment vertical="center" wrapText="1"/>
    </xf>
    <xf numFmtId="0" fontId="76" fillId="0" borderId="13" xfId="2" applyNumberFormat="1" applyFont="1" applyBorder="1" applyAlignment="1">
      <alignment vertical="center" wrapText="1"/>
    </xf>
    <xf numFmtId="0" fontId="76" fillId="0" borderId="13" xfId="2" applyNumberFormat="1" applyFont="1" applyBorder="1" applyAlignment="1">
      <alignment horizontal="center" vertical="center" wrapText="1"/>
    </xf>
    <xf numFmtId="4" fontId="84" fillId="0" borderId="13" xfId="2" applyNumberFormat="1" applyFont="1" applyFill="1" applyBorder="1" applyAlignment="1">
      <alignment horizontal="center" vertical="center" wrapText="1"/>
    </xf>
    <xf numFmtId="14" fontId="85" fillId="0" borderId="15" xfId="0" applyNumberFormat="1" applyFont="1" applyFill="1" applyBorder="1" applyAlignment="1" applyProtection="1">
      <alignment horizontal="center" vertical="center"/>
      <protection locked="0"/>
    </xf>
    <xf numFmtId="0" fontId="76" fillId="0" borderId="14" xfId="2" applyNumberFormat="1" applyFont="1" applyBorder="1" applyAlignment="1">
      <alignment vertical="center" wrapText="1"/>
    </xf>
    <xf numFmtId="0" fontId="82" fillId="0" borderId="12" xfId="2" applyNumberFormat="1" applyFont="1" applyFill="1" applyBorder="1" applyAlignment="1">
      <alignment vertical="center"/>
    </xf>
    <xf numFmtId="0" fontId="86" fillId="0" borderId="0" xfId="2" applyNumberFormat="1" applyFont="1" applyBorder="1" applyAlignment="1">
      <alignment horizontal="center" vertical="center"/>
    </xf>
    <xf numFmtId="0" fontId="86" fillId="0" borderId="0" xfId="2" applyNumberFormat="1" applyFont="1" applyBorder="1" applyAlignment="1">
      <alignment horizontal="left" vertical="center"/>
    </xf>
    <xf numFmtId="2" fontId="87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vertical="center"/>
    </xf>
    <xf numFmtId="0" fontId="82" fillId="0" borderId="17" xfId="2" applyNumberFormat="1" applyFont="1" applyBorder="1" applyAlignment="1">
      <alignment vertical="center"/>
    </xf>
    <xf numFmtId="0" fontId="86" fillId="0" borderId="18" xfId="2" applyNumberFormat="1" applyFont="1" applyBorder="1" applyAlignment="1">
      <alignment horizontal="center" vertical="center"/>
    </xf>
    <xf numFmtId="2" fontId="87" fillId="0" borderId="18" xfId="2" applyNumberFormat="1" applyFont="1" applyFill="1" applyBorder="1" applyAlignment="1">
      <alignment horizontal="center" vertical="center"/>
    </xf>
    <xf numFmtId="4" fontId="82" fillId="0" borderId="19" xfId="2" applyNumberFormat="1" applyFont="1" applyFill="1" applyBorder="1" applyAlignment="1">
      <alignment vertical="center"/>
    </xf>
    <xf numFmtId="0" fontId="88" fillId="0" borderId="12" xfId="2" applyNumberFormat="1" applyFont="1" applyFill="1" applyBorder="1" applyAlignment="1">
      <alignment horizontal="center" vertical="center"/>
    </xf>
    <xf numFmtId="0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Border="1" applyAlignment="1">
      <alignment horizontal="left" vertical="center"/>
    </xf>
    <xf numFmtId="2" fontId="90" fillId="0" borderId="0" xfId="2" applyNumberFormat="1" applyFont="1" applyFill="1" applyBorder="1" applyAlignment="1">
      <alignment horizontal="center" vertical="center"/>
    </xf>
    <xf numFmtId="4" fontId="89" fillId="0" borderId="16" xfId="2" applyNumberFormat="1" applyFont="1" applyFill="1" applyBorder="1" applyAlignment="1">
      <alignment horizontal="center" vertical="center"/>
    </xf>
    <xf numFmtId="0" fontId="88" fillId="0" borderId="12" xfId="2" applyNumberFormat="1" applyFont="1" applyBorder="1" applyAlignment="1">
      <alignment horizontal="center" vertical="center"/>
    </xf>
    <xf numFmtId="0" fontId="89" fillId="0" borderId="12" xfId="2" applyNumberFormat="1" applyFont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89" fillId="0" borderId="16" xfId="2" applyNumberFormat="1" applyFont="1" applyFill="1" applyBorder="1" applyAlignment="1">
      <alignment horizontal="center" vertical="center"/>
    </xf>
    <xf numFmtId="2" fontId="91" fillId="0" borderId="16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/>
    </xf>
    <xf numFmtId="4" fontId="90" fillId="0" borderId="16" xfId="2" applyNumberFormat="1" applyFont="1" applyFill="1" applyBorder="1" applyAlignment="1">
      <alignment horizontal="center" vertical="center"/>
    </xf>
    <xf numFmtId="0" fontId="89" fillId="0" borderId="0" xfId="2" applyFont="1" applyBorder="1" applyAlignment="1">
      <alignment horizontal="right" vertical="center"/>
    </xf>
    <xf numFmtId="0" fontId="88" fillId="0" borderId="0" xfId="2" applyNumberFormat="1" applyFont="1" applyFill="1" applyBorder="1" applyAlignment="1">
      <alignment horizontal="center" vertical="center"/>
    </xf>
    <xf numFmtId="0" fontId="88" fillId="0" borderId="0" xfId="2" applyNumberFormat="1" applyFont="1" applyBorder="1" applyAlignment="1">
      <alignment horizontal="center" vertical="center"/>
    </xf>
    <xf numFmtId="2" fontId="90" fillId="0" borderId="16" xfId="2" applyNumberFormat="1" applyFont="1" applyFill="1" applyBorder="1" applyAlignment="1">
      <alignment horizontal="center" vertical="center"/>
    </xf>
    <xf numFmtId="2" fontId="91" fillId="0" borderId="12" xfId="2" applyNumberFormat="1" applyFont="1" applyFill="1" applyBorder="1" applyAlignment="1">
      <alignment horizontal="center" vertical="center"/>
    </xf>
    <xf numFmtId="4" fontId="92" fillId="0" borderId="16" xfId="2" applyNumberFormat="1" applyFont="1" applyFill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center" vertical="center"/>
    </xf>
    <xf numFmtId="49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 wrapText="1"/>
    </xf>
    <xf numFmtId="0" fontId="89" fillId="0" borderId="0" xfId="2" applyFont="1" applyFill="1" applyBorder="1" applyAlignment="1">
      <alignment horizontal="right" vertical="center"/>
    </xf>
    <xf numFmtId="49" fontId="88" fillId="0" borderId="0" xfId="2" applyNumberFormat="1" applyFont="1" applyBorder="1" applyAlignment="1">
      <alignment horizontal="center" vertical="center"/>
    </xf>
    <xf numFmtId="49" fontId="89" fillId="0" borderId="0" xfId="2" applyNumberFormat="1" applyFont="1" applyBorder="1" applyAlignment="1">
      <alignment horizontal="left" vertical="center"/>
    </xf>
    <xf numFmtId="0" fontId="92" fillId="0" borderId="16" xfId="2" applyNumberFormat="1" applyFont="1" applyFill="1" applyBorder="1" applyAlignment="1">
      <alignment horizontal="center" vertical="center"/>
    </xf>
    <xf numFmtId="0" fontId="75" fillId="0" borderId="12" xfId="2" applyNumberFormat="1" applyFont="1" applyFill="1" applyBorder="1" applyAlignment="1">
      <alignment horizontal="center" vertical="center"/>
    </xf>
    <xf numFmtId="4" fontId="84" fillId="0" borderId="16" xfId="2" applyNumberFormat="1" applyFont="1" applyFill="1" applyBorder="1" applyAlignment="1">
      <alignment horizontal="center" vertical="center"/>
    </xf>
    <xf numFmtId="2" fontId="84" fillId="0" borderId="0" xfId="2" applyNumberFormat="1" applyFont="1" applyFill="1" applyBorder="1" applyAlignment="1">
      <alignment horizontal="center" vertical="center"/>
    </xf>
    <xf numFmtId="0" fontId="75" fillId="0" borderId="12" xfId="2" applyNumberFormat="1" applyFont="1" applyBorder="1" applyAlignment="1">
      <alignment horizontal="center" vertical="center"/>
    </xf>
    <xf numFmtId="2" fontId="76" fillId="0" borderId="0" xfId="2" applyNumberFormat="1" applyFont="1" applyFill="1" applyBorder="1" applyAlignment="1">
      <alignment horizontal="center" vertical="center"/>
    </xf>
    <xf numFmtId="0" fontId="82" fillId="0" borderId="12" xfId="2" applyNumberFormat="1" applyFont="1" applyFill="1" applyBorder="1" applyAlignment="1">
      <alignment horizontal="center" vertical="center"/>
    </xf>
    <xf numFmtId="2" fontId="86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horizontal="center" vertical="center"/>
    </xf>
    <xf numFmtId="0" fontId="82" fillId="0" borderId="12" xfId="2" applyNumberFormat="1" applyFont="1" applyBorder="1" applyAlignment="1">
      <alignment horizontal="center" vertical="center"/>
    </xf>
    <xf numFmtId="0" fontId="88" fillId="0" borderId="0" xfId="2" applyNumberFormat="1" applyFont="1" applyBorder="1" applyAlignment="1">
      <alignment horizontal="right" vertical="center"/>
    </xf>
    <xf numFmtId="0" fontId="88" fillId="0" borderId="0" xfId="2" applyNumberFormat="1" applyFont="1" applyBorder="1" applyAlignment="1">
      <alignment vertical="center"/>
    </xf>
    <xf numFmtId="2" fontId="89" fillId="0" borderId="0" xfId="2" applyNumberFormat="1" applyFont="1" applyFill="1" applyBorder="1" applyAlignment="1">
      <alignment horizontal="center" vertical="center"/>
    </xf>
    <xf numFmtId="0" fontId="88" fillId="0" borderId="10" xfId="2" applyNumberFormat="1" applyFont="1" applyFill="1" applyBorder="1" applyAlignment="1">
      <alignment horizontal="center" vertical="center"/>
    </xf>
    <xf numFmtId="0" fontId="88" fillId="0" borderId="11" xfId="2" applyNumberFormat="1" applyFont="1" applyFill="1" applyBorder="1" applyAlignment="1">
      <alignment horizontal="right" vertical="center"/>
    </xf>
    <xf numFmtId="0" fontId="88" fillId="0" borderId="11" xfId="2" applyNumberFormat="1" applyFont="1" applyFill="1" applyBorder="1" applyAlignment="1">
      <alignment horizontal="center" vertical="center"/>
    </xf>
    <xf numFmtId="0" fontId="88" fillId="0" borderId="11" xfId="2" applyNumberFormat="1" applyFont="1" applyBorder="1" applyAlignment="1">
      <alignment vertical="center"/>
    </xf>
    <xf numFmtId="2" fontId="89" fillId="0" borderId="11" xfId="2" applyNumberFormat="1" applyFont="1" applyFill="1" applyBorder="1" applyAlignment="1">
      <alignment horizontal="center" vertical="center"/>
    </xf>
    <xf numFmtId="4" fontId="89" fillId="0" borderId="20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 wrapText="1"/>
    </xf>
    <xf numFmtId="0" fontId="77" fillId="0" borderId="0" xfId="2" applyNumberFormat="1" applyFont="1" applyFill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0" xfId="74" applyNumberFormat="1" applyFont="1" applyBorder="1" applyAlignment="1" applyProtection="1">
      <alignment vertical="center"/>
    </xf>
    <xf numFmtId="0" fontId="83" fillId="0" borderId="0" xfId="74" applyNumberFormat="1" applyFont="1" applyFill="1" applyBorder="1" applyAlignment="1" applyProtection="1">
      <alignment horizontal="left" vertical="center"/>
    </xf>
    <xf numFmtId="0" fontId="88" fillId="0" borderId="0" xfId="74" applyNumberFormat="1" applyFont="1" applyBorder="1" applyAlignment="1" applyProtection="1">
      <alignment vertical="center"/>
    </xf>
    <xf numFmtId="49" fontId="88" fillId="0" borderId="0" xfId="74" applyNumberFormat="1" applyFont="1" applyBorder="1" applyAlignment="1" applyProtection="1">
      <alignment vertical="center"/>
    </xf>
    <xf numFmtId="0" fontId="88" fillId="0" borderId="0" xfId="74" applyNumberFormat="1" applyFont="1" applyFill="1" applyBorder="1" applyAlignment="1" applyProtection="1">
      <alignment vertical="center"/>
    </xf>
    <xf numFmtId="0" fontId="75" fillId="0" borderId="0" xfId="74" applyNumberFormat="1" applyFont="1" applyBorder="1" applyAlignment="1" applyProtection="1">
      <alignment vertical="center"/>
    </xf>
    <xf numFmtId="49" fontId="82" fillId="0" borderId="0" xfId="74" applyNumberFormat="1" applyFont="1" applyBorder="1" applyAlignment="1" applyProtection="1">
      <alignment vertical="center"/>
    </xf>
    <xf numFmtId="0" fontId="88" fillId="0" borderId="11" xfId="74" applyNumberFormat="1" applyFont="1" applyFill="1" applyBorder="1" applyAlignment="1" applyProtection="1">
      <alignment vertical="center"/>
    </xf>
    <xf numFmtId="0" fontId="93" fillId="0" borderId="0" xfId="74" applyNumberFormat="1" applyFont="1" applyFill="1" applyAlignment="1" applyProtection="1">
      <alignment vertical="center"/>
    </xf>
    <xf numFmtId="0" fontId="93" fillId="0" borderId="0" xfId="74" applyNumberFormat="1" applyFont="1" applyAlignment="1" applyProtection="1">
      <alignment vertical="center"/>
    </xf>
    <xf numFmtId="0" fontId="94" fillId="0" borderId="0" xfId="74" applyNumberFormat="1" applyFont="1" applyFill="1" applyAlignment="1" applyProtection="1">
      <alignment vertical="center"/>
    </xf>
    <xf numFmtId="0" fontId="94" fillId="0" borderId="0" xfId="74" applyNumberFormat="1" applyFont="1" applyAlignment="1" applyProtection="1">
      <alignment vertical="center"/>
    </xf>
    <xf numFmtId="49" fontId="91" fillId="0" borderId="0" xfId="2" applyNumberFormat="1" applyFont="1" applyFill="1" applyBorder="1" applyAlignment="1">
      <alignment horizontal="center" vertical="center"/>
    </xf>
    <xf numFmtId="49" fontId="90" fillId="0" borderId="0" xfId="2" applyNumberFormat="1" applyFont="1" applyFill="1" applyBorder="1" applyAlignment="1">
      <alignment horizontal="center" vertical="center"/>
    </xf>
    <xf numFmtId="49" fontId="91" fillId="0" borderId="0" xfId="2" applyNumberFormat="1" applyFont="1" applyFill="1" applyBorder="1" applyAlignment="1">
      <alignment horizontal="left" vertical="center"/>
    </xf>
    <xf numFmtId="49" fontId="89" fillId="0" borderId="0" xfId="2" applyNumberFormat="1" applyFont="1" applyFill="1" applyBorder="1" applyAlignment="1">
      <alignment horizontal="left" vertical="center"/>
    </xf>
    <xf numFmtId="0" fontId="89" fillId="0" borderId="0" xfId="75" applyNumberFormat="1" applyFont="1" applyBorder="1" applyAlignment="1">
      <alignment horizontal="left" vertical="center" wrapText="1"/>
    </xf>
    <xf numFmtId="49" fontId="91" fillId="0" borderId="0" xfId="3" applyNumberFormat="1" applyFont="1" applyFill="1" applyBorder="1" applyAlignment="1">
      <alignment horizontal="center" vertical="center" wrapText="1"/>
    </xf>
    <xf numFmtId="49" fontId="89" fillId="0" borderId="0" xfId="2" applyNumberFormat="1" applyFont="1" applyFill="1" applyBorder="1" applyAlignment="1">
      <alignment horizontal="center" vertical="center"/>
    </xf>
    <xf numFmtId="1" fontId="89" fillId="0" borderId="0" xfId="2" applyNumberFormat="1" applyFont="1" applyFill="1" applyBorder="1" applyAlignment="1">
      <alignment horizontal="center" vertical="center"/>
    </xf>
    <xf numFmtId="1" fontId="89" fillId="0" borderId="0" xfId="75" applyNumberFormat="1" applyFont="1" applyBorder="1" applyAlignment="1">
      <alignment horizontal="center" vertical="top"/>
    </xf>
    <xf numFmtId="0" fontId="89" fillId="0" borderId="0" xfId="2" applyFont="1" applyFill="1" applyBorder="1" applyAlignment="1">
      <alignment vertical="center"/>
    </xf>
    <xf numFmtId="1" fontId="91" fillId="0" borderId="0" xfId="2" applyNumberFormat="1" applyFont="1" applyFill="1" applyBorder="1" applyAlignment="1">
      <alignment horizontal="center" vertical="center" wrapText="1"/>
    </xf>
    <xf numFmtId="1" fontId="91" fillId="0" borderId="0" xfId="2" applyNumberFormat="1" applyFont="1" applyFill="1" applyBorder="1" applyAlignment="1">
      <alignment horizontal="center" vertical="center"/>
    </xf>
    <xf numFmtId="1" fontId="86" fillId="0" borderId="18" xfId="2" applyNumberFormat="1" applyFont="1" applyBorder="1" applyAlignment="1">
      <alignment horizontal="left" vertical="center"/>
    </xf>
    <xf numFmtId="1" fontId="89" fillId="0" borderId="0" xfId="2" applyNumberFormat="1" applyFont="1" applyBorder="1" applyAlignment="1">
      <alignment horizontal="center" vertical="center"/>
    </xf>
    <xf numFmtId="1" fontId="88" fillId="0" borderId="0" xfId="74" applyNumberFormat="1" applyFont="1" applyBorder="1" applyAlignment="1" applyProtection="1">
      <alignment vertical="center"/>
    </xf>
    <xf numFmtId="1" fontId="88" fillId="0" borderId="0" xfId="2" applyNumberFormat="1" applyFont="1" applyBorder="1" applyAlignment="1">
      <alignment horizontal="center" vertical="center"/>
    </xf>
    <xf numFmtId="1" fontId="89" fillId="0" borderId="0" xfId="2" applyNumberFormat="1" applyFont="1" applyBorder="1" applyAlignment="1">
      <alignment horizontal="left" vertical="center"/>
    </xf>
    <xf numFmtId="1" fontId="75" fillId="0" borderId="0" xfId="74" applyNumberFormat="1" applyFont="1" applyBorder="1" applyAlignment="1" applyProtection="1">
      <alignment vertical="center"/>
    </xf>
    <xf numFmtId="1" fontId="82" fillId="0" borderId="0" xfId="74" applyNumberFormat="1" applyFont="1" applyBorder="1" applyAlignment="1" applyProtection="1">
      <alignment vertical="center"/>
    </xf>
    <xf numFmtId="1" fontId="88" fillId="0" borderId="11" xfId="2" applyNumberFormat="1" applyFont="1" applyFill="1" applyBorder="1" applyAlignment="1">
      <alignment horizontal="center" vertical="center"/>
    </xf>
    <xf numFmtId="0" fontId="97" fillId="0" borderId="5" xfId="75" applyNumberFormat="1" applyFont="1" applyBorder="1" applyAlignment="1">
      <alignment vertical="top" wrapText="1"/>
    </xf>
    <xf numFmtId="1" fontId="97" fillId="0" borderId="5" xfId="75" applyNumberFormat="1" applyFont="1" applyBorder="1" applyAlignment="1">
      <alignment horizontal="center" vertical="top"/>
    </xf>
    <xf numFmtId="2" fontId="97" fillId="0" borderId="5" xfId="75" applyNumberFormat="1" applyFont="1" applyBorder="1" applyAlignment="1">
      <alignment horizontal="center" vertical="top"/>
    </xf>
    <xf numFmtId="164" fontId="97" fillId="0" borderId="4" xfId="75" applyNumberFormat="1" applyFont="1" applyBorder="1" applyAlignment="1">
      <alignment horizontal="center" vertical="top"/>
    </xf>
    <xf numFmtId="0" fontId="72" fillId="0" borderId="0" xfId="0" applyFont="1"/>
    <xf numFmtId="164" fontId="97" fillId="0" borderId="5" xfId="75" applyNumberFormat="1" applyFont="1" applyBorder="1" applyAlignment="1">
      <alignment horizontal="center" vertical="top"/>
    </xf>
    <xf numFmtId="2" fontId="97" fillId="0" borderId="4" xfId="75" applyNumberFormat="1" applyFont="1" applyBorder="1" applyAlignment="1">
      <alignment horizontal="center" vertical="top"/>
    </xf>
    <xf numFmtId="1" fontId="97" fillId="0" borderId="5" xfId="75" applyNumberFormat="1" applyFont="1" applyBorder="1" applyAlignment="1">
      <alignment horizontal="center" vertical="center"/>
    </xf>
    <xf numFmtId="2" fontId="97" fillId="0" borderId="5" xfId="75" applyNumberFormat="1" applyFont="1" applyBorder="1" applyAlignment="1">
      <alignment horizontal="center" vertical="center"/>
    </xf>
    <xf numFmtId="1" fontId="97" fillId="0" borderId="8" xfId="75" applyNumberFormat="1" applyFont="1" applyBorder="1" applyAlignment="1">
      <alignment horizontal="center" vertical="center"/>
    </xf>
    <xf numFmtId="0" fontId="97" fillId="0" borderId="8" xfId="75" applyNumberFormat="1" applyFont="1" applyBorder="1" applyAlignment="1">
      <alignment vertical="top" wrapText="1"/>
    </xf>
    <xf numFmtId="1" fontId="97" fillId="0" borderId="8" xfId="75" applyNumberFormat="1" applyFont="1" applyBorder="1" applyAlignment="1">
      <alignment horizontal="center" vertical="top"/>
    </xf>
    <xf numFmtId="164" fontId="97" fillId="0" borderId="8" xfId="75" applyNumberFormat="1" applyFont="1" applyBorder="1" applyAlignment="1">
      <alignment horizontal="center" vertical="top"/>
    </xf>
    <xf numFmtId="2" fontId="97" fillId="0" borderId="8" xfId="75" applyNumberFormat="1" applyFont="1" applyBorder="1" applyAlignment="1">
      <alignment horizontal="center" vertical="top"/>
    </xf>
    <xf numFmtId="2" fontId="97" fillId="0" borderId="28" xfId="75" applyNumberFormat="1" applyFont="1" applyBorder="1" applyAlignment="1">
      <alignment horizontal="center" vertical="top"/>
    </xf>
    <xf numFmtId="0" fontId="97" fillId="0" borderId="4" xfId="75" applyNumberFormat="1" applyFont="1" applyBorder="1" applyAlignment="1">
      <alignment horizontal="center" vertical="top"/>
    </xf>
    <xf numFmtId="2" fontId="97" fillId="0" borderId="2" xfId="75" applyNumberFormat="1" applyFont="1" applyBorder="1" applyAlignment="1">
      <alignment horizontal="center" vertical="center"/>
    </xf>
    <xf numFmtId="1" fontId="97" fillId="0" borderId="2" xfId="75" applyNumberFormat="1" applyFont="1" applyBorder="1" applyAlignment="1">
      <alignment horizontal="center" vertical="center"/>
    </xf>
    <xf numFmtId="0" fontId="97" fillId="0" borderId="2" xfId="75" applyNumberFormat="1" applyFont="1" applyBorder="1" applyAlignment="1">
      <alignment vertical="top" wrapText="1"/>
    </xf>
    <xf numFmtId="1" fontId="97" fillId="0" borderId="2" xfId="75" applyNumberFormat="1" applyFont="1" applyBorder="1" applyAlignment="1">
      <alignment horizontal="center" vertical="top"/>
    </xf>
    <xf numFmtId="164" fontId="97" fillId="0" borderId="2" xfId="75" applyNumberFormat="1" applyFont="1" applyBorder="1" applyAlignment="1">
      <alignment horizontal="center" vertical="top"/>
    </xf>
    <xf numFmtId="2" fontId="97" fillId="0" borderId="2" xfId="75" applyNumberFormat="1" applyFont="1" applyBorder="1" applyAlignment="1">
      <alignment horizontal="center" vertical="top"/>
    </xf>
    <xf numFmtId="2" fontId="97" fillId="0" borderId="1" xfId="75" applyNumberFormat="1" applyFont="1" applyBorder="1" applyAlignment="1">
      <alignment horizontal="center" vertical="top"/>
    </xf>
    <xf numFmtId="1" fontId="97" fillId="0" borderId="22" xfId="75" applyNumberFormat="1" applyFont="1" applyBorder="1" applyAlignment="1">
      <alignment horizontal="center" vertical="center"/>
    </xf>
    <xf numFmtId="0" fontId="97" fillId="0" borderId="22" xfId="75" applyNumberFormat="1" applyFont="1" applyBorder="1" applyAlignment="1">
      <alignment vertical="top" wrapText="1"/>
    </xf>
    <xf numFmtId="1" fontId="97" fillId="0" borderId="22" xfId="75" applyNumberFormat="1" applyFont="1" applyBorder="1" applyAlignment="1">
      <alignment horizontal="center" vertical="top"/>
    </xf>
    <xf numFmtId="2" fontId="97" fillId="0" borderId="22" xfId="75" applyNumberFormat="1" applyFont="1" applyBorder="1" applyAlignment="1">
      <alignment horizontal="center" vertical="top"/>
    </xf>
    <xf numFmtId="164" fontId="97" fillId="0" borderId="1" xfId="75" applyNumberFormat="1" applyFont="1" applyBorder="1" applyAlignment="1">
      <alignment horizontal="center" vertical="top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96" fillId="0" borderId="0" xfId="0" applyFont="1"/>
    <xf numFmtId="0" fontId="97" fillId="0" borderId="25" xfId="75" applyNumberFormat="1" applyFont="1" applyBorder="1" applyAlignment="1">
      <alignment horizontal="center" vertical="center" wrapText="1"/>
    </xf>
    <xf numFmtId="0" fontId="97" fillId="0" borderId="21" xfId="75" applyNumberFormat="1" applyFont="1" applyBorder="1" applyAlignment="1">
      <alignment horizontal="center" vertical="center" wrapText="1"/>
    </xf>
    <xf numFmtId="0" fontId="97" fillId="0" borderId="26" xfId="75" applyNumberFormat="1" applyFont="1" applyBorder="1" applyAlignment="1">
      <alignment horizontal="center" vertical="center" wrapText="1"/>
    </xf>
    <xf numFmtId="0" fontId="97" fillId="0" borderId="27" xfId="75" applyNumberFormat="1" applyFont="1" applyBorder="1" applyAlignment="1">
      <alignment horizontal="center" vertical="center" wrapText="1"/>
    </xf>
    <xf numFmtId="0" fontId="77" fillId="0" borderId="0" xfId="2" applyNumberFormat="1" applyFont="1" applyFill="1" applyAlignment="1">
      <alignment horizontal="center" vertical="center"/>
    </xf>
    <xf numFmtId="164" fontId="78" fillId="0" borderId="0" xfId="0" applyNumberFormat="1" applyFont="1" applyBorder="1" applyAlignment="1">
      <alignment horizontal="center" vertical="center" wrapText="1"/>
    </xf>
    <xf numFmtId="0" fontId="77" fillId="0" borderId="0" xfId="2" applyNumberFormat="1" applyFont="1" applyFill="1" applyAlignment="1">
      <alignment horizontal="center" vertical="center" wrapText="1"/>
    </xf>
    <xf numFmtId="0" fontId="77" fillId="0" borderId="0" xfId="2" applyNumberFormat="1" applyFont="1" applyFill="1" applyAlignment="1">
      <alignment horizontal="left" vertical="center"/>
    </xf>
    <xf numFmtId="0" fontId="81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0" fillId="0" borderId="7" xfId="0" applyFont="1" applyBorder="1"/>
    <xf numFmtId="0" fontId="72" fillId="0" borderId="8" xfId="0" applyFont="1" applyBorder="1"/>
    <xf numFmtId="0" fontId="72" fillId="0" borderId="6" xfId="0" applyFont="1" applyBorder="1"/>
    <xf numFmtId="0" fontId="72" fillId="0" borderId="5" xfId="0" applyFont="1" applyBorder="1"/>
    <xf numFmtId="0" fontId="72" fillId="0" borderId="3" xfId="0" applyFont="1" applyBorder="1"/>
    <xf numFmtId="0" fontId="72" fillId="0" borderId="2" xfId="0" applyFont="1" applyBorder="1"/>
    <xf numFmtId="0" fontId="0" fillId="0" borderId="23" xfId="0" applyFont="1" applyBorder="1"/>
    <xf numFmtId="0" fontId="72" fillId="0" borderId="22" xfId="0" applyFont="1" applyBorder="1"/>
    <xf numFmtId="2" fontId="97" fillId="0" borderId="24" xfId="75" applyNumberFormat="1" applyFont="1" applyBorder="1" applyAlignment="1">
      <alignment horizontal="center" vertical="top"/>
    </xf>
    <xf numFmtId="0" fontId="0" fillId="0" borderId="6" xfId="0" applyFont="1" applyBorder="1"/>
  </cellXfs>
  <cellStyles count="76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  <cellStyle name="Обычный_Лист1" xfId="7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40" zoomScaleNormal="40" zoomScaleSheetLayoutView="40" workbookViewId="0">
      <selection activeCell="I7" sqref="I7:L7"/>
    </sheetView>
  </sheetViews>
  <sheetFormatPr defaultRowHeight="23.25" x14ac:dyDescent="0.25"/>
  <cols>
    <col min="1" max="1" width="5.28515625" style="81" customWidth="1"/>
    <col min="2" max="2" width="93.5703125" style="82" customWidth="1"/>
    <col min="3" max="3" width="20" style="82" customWidth="1"/>
    <col min="4" max="4" width="11.7109375" style="82" customWidth="1"/>
    <col min="5" max="5" width="60.7109375" style="81" customWidth="1"/>
    <col min="6" max="6" width="66.7109375" style="81" customWidth="1"/>
    <col min="7" max="7" width="5.7109375" style="82" customWidth="1"/>
    <col min="8" max="8" width="95.7109375" style="82" customWidth="1"/>
    <col min="9" max="9" width="18.5703125" style="82" customWidth="1"/>
    <col min="10" max="10" width="12" style="82" customWidth="1"/>
    <col min="11" max="11" width="60.7109375" style="81" customWidth="1"/>
    <col min="12" max="12" width="65.42578125" style="81" customWidth="1"/>
  </cols>
  <sheetData>
    <row r="1" spans="1:12" ht="33.75" customHeight="1" x14ac:dyDescent="0.25">
      <c r="A1" s="141" t="s">
        <v>11</v>
      </c>
      <c r="B1" s="141"/>
      <c r="C1" s="68"/>
      <c r="D1" s="68"/>
      <c r="E1" s="142" t="s">
        <v>29</v>
      </c>
      <c r="F1" s="142"/>
      <c r="G1" s="141" t="s">
        <v>11</v>
      </c>
      <c r="H1" s="141"/>
      <c r="I1" s="68"/>
      <c r="J1" s="68"/>
      <c r="K1" s="142" t="s">
        <v>29</v>
      </c>
      <c r="L1" s="142"/>
    </row>
    <row r="2" spans="1:12" ht="92.25" customHeight="1" x14ac:dyDescent="0.25">
      <c r="A2" s="143" t="s">
        <v>32</v>
      </c>
      <c r="B2" s="143"/>
      <c r="C2" s="68"/>
      <c r="D2" s="68"/>
      <c r="E2" s="142"/>
      <c r="F2" s="142"/>
      <c r="G2" s="143" t="s">
        <v>32</v>
      </c>
      <c r="H2" s="143"/>
      <c r="I2" s="68"/>
      <c r="J2" s="68"/>
      <c r="K2" s="142"/>
      <c r="L2" s="142"/>
    </row>
    <row r="3" spans="1:12" ht="33.75" customHeight="1" x14ac:dyDescent="0.25">
      <c r="A3" s="141" t="s">
        <v>25</v>
      </c>
      <c r="B3" s="141"/>
      <c r="C3" s="68"/>
      <c r="D3" s="68"/>
      <c r="E3" s="142" t="s">
        <v>30</v>
      </c>
      <c r="F3" s="142"/>
      <c r="G3" s="141" t="s">
        <v>24</v>
      </c>
      <c r="H3" s="141"/>
      <c r="I3" s="68"/>
      <c r="J3" s="68"/>
      <c r="K3" s="142" t="s">
        <v>31</v>
      </c>
      <c r="L3" s="142"/>
    </row>
    <row r="4" spans="1:12" ht="33" x14ac:dyDescent="0.25">
      <c r="A4" s="144" t="s">
        <v>12</v>
      </c>
      <c r="B4" s="144"/>
      <c r="C4" s="68"/>
      <c r="D4" s="68"/>
      <c r="E4" s="144" t="s">
        <v>12</v>
      </c>
      <c r="F4" s="144"/>
      <c r="G4" s="144" t="s">
        <v>12</v>
      </c>
      <c r="H4" s="144"/>
      <c r="I4" s="68"/>
      <c r="J4" s="68"/>
      <c r="K4" s="144" t="s">
        <v>12</v>
      </c>
      <c r="L4" s="144"/>
    </row>
    <row r="5" spans="1:12" ht="120" customHeight="1" x14ac:dyDescent="0.25">
      <c r="A5" s="2"/>
      <c r="B5" s="2"/>
      <c r="C5" s="2"/>
      <c r="D5" s="2"/>
      <c r="E5" s="68"/>
      <c r="F5" s="68"/>
      <c r="G5" s="2"/>
      <c r="H5" s="2"/>
      <c r="I5" s="2"/>
      <c r="J5" s="2"/>
      <c r="K5" s="68"/>
      <c r="L5" s="68"/>
    </row>
    <row r="6" spans="1:12" ht="87.75" customHeight="1" x14ac:dyDescent="0.25">
      <c r="A6" s="146" t="s">
        <v>13</v>
      </c>
      <c r="B6" s="146"/>
      <c r="C6" s="147" t="s">
        <v>34</v>
      </c>
      <c r="D6" s="147"/>
      <c r="E6" s="147"/>
      <c r="F6" s="147"/>
      <c r="G6" s="146" t="s">
        <v>13</v>
      </c>
      <c r="H6" s="146"/>
      <c r="I6" s="148" t="s">
        <v>34</v>
      </c>
      <c r="J6" s="148"/>
      <c r="K6" s="148"/>
      <c r="L6" s="148"/>
    </row>
    <row r="7" spans="1:12" ht="33" customHeight="1" x14ac:dyDescent="0.25">
      <c r="A7" s="3"/>
      <c r="B7" s="3"/>
      <c r="C7" s="147" t="s">
        <v>33</v>
      </c>
      <c r="D7" s="147"/>
      <c r="E7" s="147"/>
      <c r="F7" s="147"/>
      <c r="G7" s="3"/>
      <c r="H7" s="3"/>
      <c r="I7" s="147" t="s">
        <v>33</v>
      </c>
      <c r="J7" s="147"/>
      <c r="K7" s="147"/>
      <c r="L7" s="147"/>
    </row>
    <row r="8" spans="1:12" ht="33" x14ac:dyDescent="0.25">
      <c r="A8" s="3"/>
      <c r="B8" s="3"/>
      <c r="C8" s="70"/>
      <c r="D8" s="70"/>
      <c r="E8" s="70"/>
      <c r="F8" s="70"/>
      <c r="G8" s="3"/>
      <c r="H8" s="3"/>
      <c r="I8" s="70"/>
      <c r="J8" s="70"/>
      <c r="K8" s="70"/>
      <c r="L8" s="70"/>
    </row>
    <row r="9" spans="1:12" ht="44.25" customHeight="1" x14ac:dyDescent="0.25">
      <c r="A9" s="69" t="s">
        <v>14</v>
      </c>
      <c r="B9" s="69"/>
      <c r="C9" s="145" t="s">
        <v>15</v>
      </c>
      <c r="D9" s="145"/>
      <c r="E9" s="145"/>
      <c r="F9" s="69"/>
      <c r="G9" s="69" t="s">
        <v>14</v>
      </c>
      <c r="H9" s="69"/>
      <c r="I9" s="145" t="s">
        <v>16</v>
      </c>
      <c r="J9" s="145"/>
      <c r="K9" s="145"/>
      <c r="L9" s="69"/>
    </row>
    <row r="10" spans="1:12" ht="28.5" thickBot="1" x14ac:dyDescent="0.3">
      <c r="A10" s="1"/>
      <c r="B10" s="4"/>
      <c r="C10" s="5"/>
      <c r="D10" s="5"/>
      <c r="E10" s="72"/>
      <c r="F10" s="1"/>
      <c r="G10" s="1"/>
      <c r="H10" s="4"/>
      <c r="I10" s="6"/>
      <c r="J10" s="6"/>
      <c r="K10" s="72"/>
      <c r="L10" s="1"/>
    </row>
    <row r="11" spans="1:12" ht="81.75" customHeight="1" thickBot="1" x14ac:dyDescent="0.3">
      <c r="A11" s="7"/>
      <c r="B11" s="8"/>
      <c r="C11" s="9" t="s">
        <v>17</v>
      </c>
      <c r="D11" s="9"/>
      <c r="E11" s="10" t="s">
        <v>18</v>
      </c>
      <c r="F11" s="11">
        <v>45173</v>
      </c>
      <c r="G11" s="12"/>
      <c r="H11" s="8"/>
      <c r="I11" s="9" t="str">
        <f>C11</f>
        <v>Выход, гр</v>
      </c>
      <c r="J11" s="9"/>
      <c r="K11" s="10" t="str">
        <f>E11</f>
        <v>Цена Продажная</v>
      </c>
      <c r="L11" s="11">
        <f>F11</f>
        <v>45173</v>
      </c>
    </row>
    <row r="12" spans="1:12" ht="33" customHeight="1" x14ac:dyDescent="0.25">
      <c r="A12" s="13"/>
      <c r="B12" s="14"/>
      <c r="C12" s="15"/>
      <c r="D12" s="14"/>
      <c r="E12" s="16"/>
      <c r="F12" s="17"/>
      <c r="G12" s="18"/>
      <c r="H12" s="19"/>
      <c r="I12" s="95"/>
      <c r="J12" s="19"/>
      <c r="K12" s="20"/>
      <c r="L12" s="21"/>
    </row>
    <row r="13" spans="1:12" ht="30.75" x14ac:dyDescent="0.25">
      <c r="A13" s="22"/>
      <c r="B13" s="23" t="s">
        <v>19</v>
      </c>
      <c r="C13" s="23"/>
      <c r="D13" s="24"/>
      <c r="E13" s="25"/>
      <c r="F13" s="26"/>
      <c r="G13" s="27"/>
      <c r="H13" s="23" t="str">
        <f t="shared" ref="H13:H20" si="0">B13</f>
        <v>ЗАВТРАК</v>
      </c>
      <c r="I13" s="96"/>
      <c r="J13" s="24"/>
      <c r="K13" s="25"/>
      <c r="L13" s="26"/>
    </row>
    <row r="14" spans="1:12" ht="30" x14ac:dyDescent="0.25">
      <c r="A14" s="28">
        <v>1</v>
      </c>
      <c r="B14" s="87" t="s">
        <v>27</v>
      </c>
      <c r="C14" s="88">
        <v>10</v>
      </c>
      <c r="D14" s="30"/>
      <c r="E14" s="25"/>
      <c r="F14" s="31"/>
      <c r="G14" s="28">
        <v>1</v>
      </c>
      <c r="H14" s="29" t="str">
        <f t="shared" si="0"/>
        <v>Масло сливочное</v>
      </c>
      <c r="I14" s="94">
        <v>10</v>
      </c>
      <c r="J14" s="29"/>
      <c r="K14" s="25"/>
      <c r="L14" s="32"/>
    </row>
    <row r="15" spans="1:12" ht="30" x14ac:dyDescent="0.25">
      <c r="A15" s="28">
        <v>2</v>
      </c>
      <c r="B15" s="87" t="s">
        <v>35</v>
      </c>
      <c r="C15" s="88">
        <v>15</v>
      </c>
      <c r="D15" s="30"/>
      <c r="E15" s="25"/>
      <c r="F15" s="31"/>
      <c r="G15" s="28">
        <v>2</v>
      </c>
      <c r="H15" s="29" t="str">
        <f t="shared" si="0"/>
        <v>Сыр полутвердый</v>
      </c>
      <c r="I15" s="94">
        <v>15</v>
      </c>
      <c r="J15" s="29"/>
      <c r="K15" s="25"/>
      <c r="L15" s="32"/>
    </row>
    <row r="16" spans="1:12" ht="30" x14ac:dyDescent="0.25">
      <c r="A16" s="28">
        <v>3</v>
      </c>
      <c r="B16" s="87" t="s">
        <v>28</v>
      </c>
      <c r="C16" s="88">
        <v>40</v>
      </c>
      <c r="D16" s="30"/>
      <c r="E16" s="25"/>
      <c r="F16" s="31"/>
      <c r="G16" s="28">
        <v>3</v>
      </c>
      <c r="H16" s="29" t="str">
        <f t="shared" si="0"/>
        <v>Яйцо вареное</v>
      </c>
      <c r="I16" s="94">
        <v>40</v>
      </c>
      <c r="J16" s="85"/>
      <c r="K16" s="25"/>
      <c r="L16" s="32"/>
    </row>
    <row r="17" spans="1:12" ht="30" x14ac:dyDescent="0.25">
      <c r="A17" s="28">
        <v>4</v>
      </c>
      <c r="B17" s="87" t="s">
        <v>36</v>
      </c>
      <c r="C17" s="88">
        <v>200</v>
      </c>
      <c r="D17" s="30"/>
      <c r="E17" s="25"/>
      <c r="F17" s="31"/>
      <c r="G17" s="28">
        <v>4</v>
      </c>
      <c r="H17" s="29" t="str">
        <f t="shared" si="0"/>
        <v>Каша "Геркулесовая"</v>
      </c>
      <c r="I17" s="94">
        <v>220</v>
      </c>
      <c r="J17" s="85"/>
      <c r="K17" s="25"/>
      <c r="L17" s="32"/>
    </row>
    <row r="18" spans="1:12" ht="30" x14ac:dyDescent="0.25">
      <c r="A18" s="28">
        <v>5</v>
      </c>
      <c r="B18" s="87" t="s">
        <v>37</v>
      </c>
      <c r="C18" s="88">
        <v>200</v>
      </c>
      <c r="D18" s="30"/>
      <c r="E18" s="25"/>
      <c r="F18" s="31"/>
      <c r="G18" s="28">
        <v>5</v>
      </c>
      <c r="H18" s="29" t="str">
        <f t="shared" si="0"/>
        <v>Чай с сахаром и лимоном, 200/11</v>
      </c>
      <c r="I18" s="94">
        <v>200</v>
      </c>
      <c r="J18" s="85"/>
      <c r="K18" s="25"/>
      <c r="L18" s="32"/>
    </row>
    <row r="19" spans="1:12" ht="30" x14ac:dyDescent="0.25">
      <c r="A19" s="28">
        <v>6</v>
      </c>
      <c r="B19" s="87" t="s">
        <v>26</v>
      </c>
      <c r="C19" s="88">
        <v>60</v>
      </c>
      <c r="D19" s="30"/>
      <c r="E19" s="25"/>
      <c r="F19" s="31"/>
      <c r="G19" s="28">
        <v>6</v>
      </c>
      <c r="H19" s="29" t="str">
        <f t="shared" si="0"/>
        <v>Батон</v>
      </c>
      <c r="I19" s="94">
        <v>60</v>
      </c>
      <c r="J19" s="29"/>
      <c r="K19" s="25"/>
      <c r="L19" s="32"/>
    </row>
    <row r="20" spans="1:12" ht="30" x14ac:dyDescent="0.25">
      <c r="A20" s="28">
        <v>7</v>
      </c>
      <c r="B20" s="87" t="s">
        <v>38</v>
      </c>
      <c r="C20" s="88">
        <v>100</v>
      </c>
      <c r="D20" s="30"/>
      <c r="E20" s="84"/>
      <c r="F20" s="33"/>
      <c r="G20" s="28">
        <v>7</v>
      </c>
      <c r="H20" s="29" t="str">
        <f t="shared" si="0"/>
        <v>Яблоко</v>
      </c>
      <c r="I20" s="94">
        <v>100</v>
      </c>
      <c r="J20" s="29"/>
      <c r="K20" s="25"/>
      <c r="L20" s="32"/>
    </row>
    <row r="21" spans="1:12" ht="26.25" customHeight="1" x14ac:dyDescent="0.25">
      <c r="A21" s="28"/>
      <c r="B21" s="29"/>
      <c r="C21" s="83"/>
      <c r="D21" s="30"/>
      <c r="E21" s="25"/>
      <c r="F21" s="33"/>
      <c r="G21" s="28"/>
      <c r="H21" s="29"/>
      <c r="I21" s="94"/>
      <c r="J21" s="29"/>
      <c r="K21" s="25"/>
      <c r="L21" s="32"/>
    </row>
    <row r="22" spans="1:12" ht="30" x14ac:dyDescent="0.25">
      <c r="A22" s="28"/>
      <c r="B22" s="29"/>
      <c r="C22" s="83"/>
      <c r="D22" s="30"/>
      <c r="E22" s="25"/>
      <c r="F22" s="34"/>
      <c r="G22" s="28"/>
      <c r="H22" s="29"/>
      <c r="I22" s="94"/>
      <c r="J22" s="29"/>
      <c r="K22" s="25"/>
      <c r="L22" s="34"/>
    </row>
    <row r="23" spans="1:12" ht="30" x14ac:dyDescent="0.25">
      <c r="A23" s="28"/>
      <c r="B23" s="29"/>
      <c r="C23" s="30"/>
      <c r="D23" s="30"/>
      <c r="E23" s="25"/>
      <c r="F23" s="34"/>
      <c r="G23" s="28"/>
      <c r="H23" s="29"/>
      <c r="I23" s="94"/>
      <c r="J23" s="30"/>
      <c r="K23" s="25"/>
      <c r="L23" s="34"/>
    </row>
    <row r="24" spans="1:12" ht="30.75" x14ac:dyDescent="0.25">
      <c r="A24" s="22"/>
      <c r="B24" s="35" t="s">
        <v>0</v>
      </c>
      <c r="C24" s="89">
        <f>SUM(C14:C20)</f>
        <v>625</v>
      </c>
      <c r="D24" s="37"/>
      <c r="E24" s="25"/>
      <c r="F24" s="38"/>
      <c r="G24" s="27"/>
      <c r="H24" s="35" t="s">
        <v>0</v>
      </c>
      <c r="I24" s="90">
        <f>SUM(I13:I20)</f>
        <v>645</v>
      </c>
      <c r="J24" s="37"/>
      <c r="K24" s="25"/>
      <c r="L24" s="38"/>
    </row>
    <row r="25" spans="1:12" ht="30.75" x14ac:dyDescent="0.25">
      <c r="A25" s="22"/>
      <c r="B25" s="73"/>
      <c r="C25" s="74"/>
      <c r="D25" s="73"/>
      <c r="E25" s="25"/>
      <c r="F25" s="32"/>
      <c r="G25" s="39"/>
      <c r="H25" s="73"/>
      <c r="I25" s="97"/>
      <c r="J25" s="75"/>
      <c r="K25" s="25"/>
      <c r="L25" s="40"/>
    </row>
    <row r="26" spans="1:12" ht="30.75" x14ac:dyDescent="0.25">
      <c r="A26" s="22"/>
      <c r="B26" s="41" t="s">
        <v>20</v>
      </c>
      <c r="C26" s="42"/>
      <c r="D26" s="24"/>
      <c r="E26" s="25"/>
      <c r="F26" s="34"/>
      <c r="G26" s="22"/>
      <c r="H26" s="41" t="s">
        <v>20</v>
      </c>
      <c r="I26" s="96"/>
      <c r="J26" s="86"/>
      <c r="K26" s="25"/>
      <c r="L26" s="34"/>
    </row>
    <row r="27" spans="1:12" ht="62.25" customHeight="1" x14ac:dyDescent="0.25">
      <c r="A27" s="28"/>
      <c r="B27" s="67"/>
      <c r="C27" s="83"/>
      <c r="D27" s="29"/>
      <c r="E27" s="25"/>
      <c r="F27" s="44"/>
      <c r="G27" s="28"/>
      <c r="H27" s="67"/>
      <c r="I27" s="93"/>
      <c r="J27" s="67"/>
      <c r="K27" s="25"/>
      <c r="L27" s="44"/>
    </row>
    <row r="28" spans="1:12" ht="30" x14ac:dyDescent="0.25">
      <c r="A28" s="28">
        <v>1</v>
      </c>
      <c r="B28" s="87" t="s">
        <v>39</v>
      </c>
      <c r="C28" s="91">
        <v>60</v>
      </c>
      <c r="D28" s="29"/>
      <c r="E28" s="84"/>
      <c r="F28" s="44"/>
      <c r="G28" s="28">
        <f>G27+1</f>
        <v>1</v>
      </c>
      <c r="H28" s="67" t="str">
        <f>B28</f>
        <v>Салат из свеклы</v>
      </c>
      <c r="I28" s="93">
        <v>100</v>
      </c>
      <c r="J28" s="67"/>
      <c r="K28" s="25"/>
      <c r="L28" s="44"/>
    </row>
    <row r="29" spans="1:12" ht="30" x14ac:dyDescent="0.25">
      <c r="A29" s="28">
        <v>2</v>
      </c>
      <c r="B29" s="87" t="s">
        <v>40</v>
      </c>
      <c r="C29" s="91">
        <v>200</v>
      </c>
      <c r="D29" s="29"/>
      <c r="E29" s="25"/>
      <c r="F29" s="33"/>
      <c r="G29" s="28">
        <f t="shared" ref="G29:G35" si="1">G28+1</f>
        <v>2</v>
      </c>
      <c r="H29" s="67" t="str">
        <f>B29</f>
        <v>Суп овощной,с курицей и сметаной</v>
      </c>
      <c r="I29" s="93">
        <v>250</v>
      </c>
      <c r="J29" s="67"/>
      <c r="K29" s="25"/>
      <c r="L29" s="33"/>
    </row>
    <row r="30" spans="1:12" ht="39" customHeight="1" x14ac:dyDescent="0.25">
      <c r="A30" s="28">
        <v>3</v>
      </c>
      <c r="B30" s="87" t="s">
        <v>41</v>
      </c>
      <c r="C30" s="91">
        <v>90</v>
      </c>
      <c r="D30" s="29"/>
      <c r="E30" s="25"/>
      <c r="F30" s="40"/>
      <c r="G30" s="28">
        <f t="shared" si="1"/>
        <v>3</v>
      </c>
      <c r="H30" s="87" t="s">
        <v>50</v>
      </c>
      <c r="I30" s="93">
        <v>100</v>
      </c>
      <c r="J30" s="67"/>
      <c r="K30" s="84"/>
      <c r="L30" s="33"/>
    </row>
    <row r="31" spans="1:12" ht="30.75" x14ac:dyDescent="0.25">
      <c r="A31" s="28">
        <v>4</v>
      </c>
      <c r="B31" s="87" t="s">
        <v>42</v>
      </c>
      <c r="C31" s="91">
        <v>150</v>
      </c>
      <c r="D31" s="29"/>
      <c r="E31" s="25"/>
      <c r="F31" s="40"/>
      <c r="G31" s="28">
        <f t="shared" si="1"/>
        <v>4</v>
      </c>
      <c r="H31" s="67" t="str">
        <f>B31</f>
        <v>Каша гречневая рассыпчатая</v>
      </c>
      <c r="I31" s="93">
        <v>180</v>
      </c>
      <c r="J31" s="67"/>
      <c r="K31" s="25"/>
      <c r="L31" s="33"/>
    </row>
    <row r="32" spans="1:12" ht="33" customHeight="1" x14ac:dyDescent="0.25">
      <c r="A32" s="28">
        <v>5</v>
      </c>
      <c r="B32" s="87" t="s">
        <v>43</v>
      </c>
      <c r="C32" s="91">
        <v>200</v>
      </c>
      <c r="D32" s="29"/>
      <c r="E32" s="25"/>
      <c r="F32" s="40"/>
      <c r="G32" s="28">
        <f t="shared" si="1"/>
        <v>5</v>
      </c>
      <c r="H32" s="67" t="str">
        <f>B32</f>
        <v>Компот из сухофруктов, 200/11</v>
      </c>
      <c r="I32" s="93">
        <f>C32</f>
        <v>200</v>
      </c>
      <c r="J32" s="67"/>
      <c r="K32" s="25"/>
      <c r="L32" s="33"/>
    </row>
    <row r="33" spans="1:12" ht="28.5" customHeight="1" x14ac:dyDescent="0.25">
      <c r="A33" s="28">
        <v>6</v>
      </c>
      <c r="B33" s="87" t="s">
        <v>44</v>
      </c>
      <c r="C33" s="91">
        <v>30</v>
      </c>
      <c r="D33" s="85"/>
      <c r="E33" s="25"/>
      <c r="F33" s="40"/>
      <c r="G33" s="28">
        <f t="shared" si="1"/>
        <v>6</v>
      </c>
      <c r="H33" s="67" t="str">
        <f>B33</f>
        <v>Хлеб пшеничный</v>
      </c>
      <c r="I33" s="93">
        <f>C33</f>
        <v>30</v>
      </c>
      <c r="J33" s="67"/>
      <c r="K33" s="25"/>
      <c r="L33" s="33"/>
    </row>
    <row r="34" spans="1:12" ht="30.75" x14ac:dyDescent="0.25">
      <c r="A34" s="28">
        <v>7</v>
      </c>
      <c r="B34" s="87" t="s">
        <v>45</v>
      </c>
      <c r="C34" s="91">
        <v>30</v>
      </c>
      <c r="D34" s="29"/>
      <c r="E34" s="25"/>
      <c r="F34" s="40"/>
      <c r="G34" s="28">
        <f t="shared" si="1"/>
        <v>7</v>
      </c>
      <c r="H34" s="29" t="str">
        <f>B34</f>
        <v>Хлеб ржано-пшеничный</v>
      </c>
      <c r="I34" s="94">
        <f>C34</f>
        <v>30</v>
      </c>
      <c r="J34" s="29"/>
      <c r="K34" s="25"/>
      <c r="L34" s="40"/>
    </row>
    <row r="35" spans="1:12" ht="30.75" x14ac:dyDescent="0.25">
      <c r="A35" s="28">
        <v>8</v>
      </c>
      <c r="B35" s="87" t="s">
        <v>46</v>
      </c>
      <c r="C35" s="91">
        <v>100</v>
      </c>
      <c r="D35" s="37"/>
      <c r="E35" s="25"/>
      <c r="F35" s="40"/>
      <c r="G35" s="28">
        <f t="shared" si="1"/>
        <v>8</v>
      </c>
      <c r="H35" s="92" t="str">
        <f>B35</f>
        <v>Груша</v>
      </c>
      <c r="I35" s="90">
        <f>C35</f>
        <v>100</v>
      </c>
      <c r="J35" s="36"/>
      <c r="K35" s="25"/>
      <c r="L35" s="40"/>
    </row>
    <row r="36" spans="1:12" ht="30.75" x14ac:dyDescent="0.25">
      <c r="A36" s="22"/>
      <c r="B36" s="45" t="s">
        <v>0</v>
      </c>
      <c r="C36" s="90">
        <f>SUM(C28:C35)</f>
        <v>860</v>
      </c>
      <c r="D36" s="37"/>
      <c r="E36" s="25"/>
      <c r="F36" s="38"/>
      <c r="G36" s="22"/>
      <c r="H36" s="45" t="s">
        <v>0</v>
      </c>
      <c r="I36" s="90">
        <f>SUM(I28:I35)</f>
        <v>990</v>
      </c>
      <c r="J36" s="36"/>
      <c r="K36" s="25"/>
      <c r="L36" s="38"/>
    </row>
    <row r="37" spans="1:12" ht="30.75" x14ac:dyDescent="0.25">
      <c r="A37" s="22"/>
      <c r="B37" s="75"/>
      <c r="C37" s="46"/>
      <c r="D37" s="37"/>
      <c r="E37" s="25"/>
      <c r="F37" s="40"/>
      <c r="G37" s="22"/>
      <c r="H37" s="75"/>
      <c r="I37" s="98"/>
      <c r="J37" s="36"/>
      <c r="K37" s="25"/>
      <c r="L37" s="40"/>
    </row>
    <row r="38" spans="1:12" ht="30.75" x14ac:dyDescent="0.25">
      <c r="A38" s="22"/>
      <c r="B38" s="41"/>
      <c r="C38" s="47"/>
      <c r="D38" s="24"/>
      <c r="E38" s="25"/>
      <c r="F38" s="34"/>
      <c r="G38" s="22"/>
      <c r="H38" s="41"/>
      <c r="I38" s="99"/>
      <c r="J38" s="43"/>
      <c r="K38" s="25"/>
      <c r="L38" s="34"/>
    </row>
    <row r="39" spans="1:12" ht="30.75" x14ac:dyDescent="0.25">
      <c r="A39" s="22"/>
      <c r="B39" s="41" t="s">
        <v>21</v>
      </c>
      <c r="C39" s="23"/>
      <c r="D39" s="24"/>
      <c r="E39" s="25"/>
      <c r="F39" s="48"/>
      <c r="G39" s="22"/>
      <c r="H39" s="41" t="s">
        <v>21</v>
      </c>
      <c r="I39" s="96"/>
      <c r="J39" s="43"/>
      <c r="K39" s="25"/>
      <c r="L39" s="48"/>
    </row>
    <row r="40" spans="1:12" ht="30" x14ac:dyDescent="0.25">
      <c r="A40" s="28">
        <v>1</v>
      </c>
      <c r="B40" s="87" t="s">
        <v>47</v>
      </c>
      <c r="C40" s="91">
        <v>70</v>
      </c>
      <c r="D40" s="29"/>
      <c r="E40" s="84"/>
      <c r="F40" s="33"/>
      <c r="G40" s="28">
        <f t="shared" ref="G40:I41" si="2">A40</f>
        <v>1</v>
      </c>
      <c r="H40" s="67" t="str">
        <f t="shared" si="2"/>
        <v>Булочка с изюмом</v>
      </c>
      <c r="I40" s="93">
        <f t="shared" si="2"/>
        <v>70</v>
      </c>
      <c r="J40" s="67"/>
      <c r="K40" s="25"/>
      <c r="L40" s="32"/>
    </row>
    <row r="41" spans="1:12" ht="30" x14ac:dyDescent="0.25">
      <c r="A41" s="28">
        <f>A40+1</f>
        <v>2</v>
      </c>
      <c r="B41" s="87" t="s">
        <v>48</v>
      </c>
      <c r="C41" s="91">
        <v>200</v>
      </c>
      <c r="D41" s="29"/>
      <c r="E41" s="25"/>
      <c r="F41" s="33"/>
      <c r="G41" s="28">
        <f t="shared" si="2"/>
        <v>2</v>
      </c>
      <c r="H41" s="67" t="str">
        <f t="shared" si="2"/>
        <v>Сок</v>
      </c>
      <c r="I41" s="93">
        <f t="shared" si="2"/>
        <v>200</v>
      </c>
      <c r="J41" s="67"/>
      <c r="K41" s="25"/>
      <c r="L41" s="32"/>
    </row>
    <row r="42" spans="1:12" ht="30" x14ac:dyDescent="0.25">
      <c r="A42" s="28">
        <v>3</v>
      </c>
      <c r="B42" s="87" t="s">
        <v>46</v>
      </c>
      <c r="C42" s="91">
        <v>100</v>
      </c>
      <c r="D42" s="29"/>
      <c r="E42" s="25"/>
      <c r="F42" s="33"/>
      <c r="G42" s="28">
        <v>3</v>
      </c>
      <c r="H42" s="67" t="str">
        <f>B42</f>
        <v>Груша</v>
      </c>
      <c r="I42" s="94">
        <f>C42</f>
        <v>100</v>
      </c>
      <c r="J42" s="67"/>
      <c r="K42" s="25"/>
      <c r="L42" s="32"/>
    </row>
    <row r="43" spans="1:12" ht="30.75" x14ac:dyDescent="0.25">
      <c r="A43" s="49"/>
      <c r="B43" s="29"/>
      <c r="C43" s="30"/>
      <c r="D43" s="30"/>
      <c r="E43" s="25"/>
      <c r="F43" s="50"/>
      <c r="G43" s="22"/>
      <c r="H43" s="67"/>
      <c r="I43" s="94"/>
      <c r="J43" s="67"/>
      <c r="K43" s="25"/>
      <c r="L43" s="34"/>
    </row>
    <row r="44" spans="1:12" ht="30.75" x14ac:dyDescent="0.25">
      <c r="A44" s="22"/>
      <c r="B44" s="35" t="s">
        <v>0</v>
      </c>
      <c r="C44" s="90">
        <f>SUM(C40:C43)</f>
        <v>370</v>
      </c>
      <c r="D44" s="37"/>
      <c r="E44" s="25"/>
      <c r="F44" s="38"/>
      <c r="G44" s="22"/>
      <c r="H44" s="45" t="str">
        <f>B44</f>
        <v>Итого:</v>
      </c>
      <c r="I44" s="90">
        <f>SUM(I40:I43)</f>
        <v>370</v>
      </c>
      <c r="J44" s="36"/>
      <c r="K44" s="25"/>
      <c r="L44" s="38"/>
    </row>
    <row r="45" spans="1:12" ht="27.75" x14ac:dyDescent="0.25">
      <c r="A45" s="49"/>
      <c r="B45" s="76"/>
      <c r="C45" s="76"/>
      <c r="D45" s="76"/>
      <c r="E45" s="51"/>
      <c r="F45" s="50"/>
      <c r="G45" s="52"/>
      <c r="H45" s="76"/>
      <c r="I45" s="100"/>
      <c r="J45" s="76"/>
      <c r="K45" s="53"/>
      <c r="L45" s="50"/>
    </row>
    <row r="46" spans="1:12" ht="26.25" x14ac:dyDescent="0.25">
      <c r="A46" s="54"/>
      <c r="B46" s="71"/>
      <c r="C46" s="77"/>
      <c r="D46" s="71"/>
      <c r="E46" s="55"/>
      <c r="F46" s="56"/>
      <c r="G46" s="57"/>
      <c r="H46" s="71"/>
      <c r="I46" s="101"/>
      <c r="J46" s="71"/>
      <c r="K46" s="55"/>
      <c r="L46" s="56"/>
    </row>
    <row r="47" spans="1:12" ht="30.75" x14ac:dyDescent="0.25">
      <c r="A47" s="22"/>
      <c r="B47" s="58"/>
      <c r="C47" s="37"/>
      <c r="D47" s="59"/>
      <c r="E47" s="60"/>
      <c r="F47" s="26"/>
      <c r="G47" s="27"/>
      <c r="H47" s="58">
        <f>B47</f>
        <v>0</v>
      </c>
      <c r="I47" s="98"/>
      <c r="J47" s="59">
        <f>D47</f>
        <v>0</v>
      </c>
      <c r="K47" s="60"/>
      <c r="L47" s="26"/>
    </row>
    <row r="48" spans="1:12" ht="31.5" thickBot="1" x14ac:dyDescent="0.3">
      <c r="A48" s="61"/>
      <c r="B48" s="62" t="s">
        <v>22</v>
      </c>
      <c r="C48" s="63"/>
      <c r="D48" s="64" t="s">
        <v>49</v>
      </c>
      <c r="E48" s="65"/>
      <c r="F48" s="66"/>
      <c r="G48" s="61"/>
      <c r="H48" s="62" t="str">
        <f>B48</f>
        <v>Зав.производством</v>
      </c>
      <c r="I48" s="102"/>
      <c r="J48" s="78" t="str">
        <f>D48</f>
        <v>Катанцева Я.В.</v>
      </c>
      <c r="K48" s="65"/>
      <c r="L48" s="66"/>
    </row>
    <row r="49" spans="1:12" ht="22.5" x14ac:dyDescent="0.25">
      <c r="A49" s="79"/>
      <c r="B49" s="80"/>
      <c r="C49" s="80"/>
      <c r="D49" s="80"/>
      <c r="E49" s="79"/>
      <c r="F49" s="79"/>
      <c r="G49" s="80"/>
      <c r="H49" s="80"/>
      <c r="I49" s="80"/>
      <c r="J49" s="80"/>
      <c r="K49" s="79"/>
      <c r="L49" s="79"/>
    </row>
    <row r="50" spans="1:12" ht="22.5" x14ac:dyDescent="0.25">
      <c r="A50" s="79"/>
      <c r="B50" s="80"/>
      <c r="C50" s="80"/>
      <c r="D50" s="80"/>
      <c r="E50" s="79"/>
      <c r="F50" s="79"/>
      <c r="G50" s="80"/>
      <c r="H50" s="80"/>
      <c r="I50" s="80"/>
      <c r="J50" s="80"/>
      <c r="K50" s="79"/>
      <c r="L50" s="79"/>
    </row>
    <row r="51" spans="1:12" ht="22.5" x14ac:dyDescent="0.25">
      <c r="A51" s="79"/>
      <c r="B51" s="80"/>
      <c r="C51" s="80"/>
      <c r="D51" s="80"/>
      <c r="E51" s="79"/>
      <c r="F51" s="79"/>
      <c r="G51" s="80"/>
      <c r="H51" s="80"/>
      <c r="I51" s="80"/>
      <c r="J51" s="80"/>
      <c r="K51" s="79"/>
      <c r="L51" s="79"/>
    </row>
    <row r="52" spans="1:12" ht="30" x14ac:dyDescent="0.25">
      <c r="A52" s="79"/>
      <c r="B52" s="29" t="s">
        <v>23</v>
      </c>
      <c r="C52" s="30" t="s">
        <v>1</v>
      </c>
      <c r="D52" s="30"/>
      <c r="E52" s="30"/>
      <c r="F52" s="79"/>
      <c r="G52" s="80"/>
      <c r="H52" s="80"/>
      <c r="I52" s="80"/>
      <c r="J52" s="80"/>
      <c r="K52" s="79"/>
      <c r="L52" s="79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3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32" sqref="G32"/>
    </sheetView>
  </sheetViews>
  <sheetFormatPr defaultRowHeight="15" x14ac:dyDescent="0.25"/>
  <cols>
    <col min="1" max="1" width="13" customWidth="1"/>
    <col min="3" max="3" width="14" customWidth="1"/>
    <col min="4" max="4" width="30.85546875" customWidth="1"/>
    <col min="7" max="7" width="13.7109375" customWidth="1"/>
    <col min="10" max="10" width="11.85546875" customWidth="1"/>
  </cols>
  <sheetData>
    <row r="1" spans="1:10" x14ac:dyDescent="0.25">
      <c r="A1" t="s">
        <v>10</v>
      </c>
      <c r="B1" s="131" t="s">
        <v>71</v>
      </c>
      <c r="C1" s="132"/>
      <c r="D1" s="132"/>
      <c r="E1" s="133"/>
      <c r="F1" t="s">
        <v>52</v>
      </c>
      <c r="G1" s="134"/>
      <c r="I1" t="s">
        <v>53</v>
      </c>
      <c r="J1" s="135">
        <v>45173</v>
      </c>
    </row>
    <row r="2" spans="1:10" ht="15.75" thickBot="1" x14ac:dyDescent="0.3">
      <c r="D2" s="136"/>
    </row>
    <row r="3" spans="1:10" ht="15" customHeight="1" thickBot="1" x14ac:dyDescent="0.3">
      <c r="A3" s="137" t="s">
        <v>9</v>
      </c>
      <c r="B3" s="138" t="s">
        <v>8</v>
      </c>
      <c r="C3" s="138" t="s">
        <v>54</v>
      </c>
      <c r="D3" s="139" t="s">
        <v>7</v>
      </c>
      <c r="E3" s="139" t="s">
        <v>6</v>
      </c>
      <c r="F3" s="139" t="s">
        <v>51</v>
      </c>
      <c r="G3" s="139" t="s">
        <v>2</v>
      </c>
      <c r="H3" s="139" t="s">
        <v>5</v>
      </c>
      <c r="I3" s="139" t="s">
        <v>4</v>
      </c>
      <c r="J3" s="140" t="s">
        <v>3</v>
      </c>
    </row>
    <row r="4" spans="1:10" s="107" customFormat="1" ht="15" customHeight="1" x14ac:dyDescent="0.25">
      <c r="A4" s="149" t="s">
        <v>55</v>
      </c>
      <c r="B4" s="150"/>
      <c r="C4" s="112" t="s">
        <v>56</v>
      </c>
      <c r="D4" s="113" t="s">
        <v>27</v>
      </c>
      <c r="E4" s="114">
        <v>10</v>
      </c>
      <c r="F4" s="116">
        <v>8.49</v>
      </c>
      <c r="G4" s="115">
        <v>66.099999999999994</v>
      </c>
      <c r="H4" s="116">
        <v>0.08</v>
      </c>
      <c r="I4" s="116">
        <v>7.25</v>
      </c>
      <c r="J4" s="117">
        <v>0.13</v>
      </c>
    </row>
    <row r="5" spans="1:10" s="107" customFormat="1" ht="15" customHeight="1" x14ac:dyDescent="0.25">
      <c r="A5" s="151"/>
      <c r="B5" s="152"/>
      <c r="C5" s="110" t="s">
        <v>57</v>
      </c>
      <c r="D5" s="103" t="s">
        <v>35</v>
      </c>
      <c r="E5" s="104">
        <v>15</v>
      </c>
      <c r="F5" s="105">
        <v>10.48</v>
      </c>
      <c r="G5" s="108">
        <v>54.6</v>
      </c>
      <c r="H5" s="105">
        <v>3.48</v>
      </c>
      <c r="I5" s="105">
        <v>4.43</v>
      </c>
      <c r="J5" s="118"/>
    </row>
    <row r="6" spans="1:10" s="107" customFormat="1" ht="15" customHeight="1" x14ac:dyDescent="0.25">
      <c r="A6" s="151"/>
      <c r="B6" s="152"/>
      <c r="C6" s="110" t="s">
        <v>58</v>
      </c>
      <c r="D6" s="103" t="s">
        <v>28</v>
      </c>
      <c r="E6" s="104">
        <v>40</v>
      </c>
      <c r="F6" s="105">
        <v>12.5</v>
      </c>
      <c r="G6" s="108">
        <v>62.8</v>
      </c>
      <c r="H6" s="105">
        <v>5.08</v>
      </c>
      <c r="I6" s="108">
        <v>4.5999999999999996</v>
      </c>
      <c r="J6" s="109">
        <v>0.28000000000000003</v>
      </c>
    </row>
    <row r="7" spans="1:10" s="107" customFormat="1" ht="15" customHeight="1" x14ac:dyDescent="0.25">
      <c r="A7" s="151"/>
      <c r="B7" s="152"/>
      <c r="C7" s="110" t="s">
        <v>59</v>
      </c>
      <c r="D7" s="103" t="s">
        <v>36</v>
      </c>
      <c r="E7" s="104">
        <v>200</v>
      </c>
      <c r="F7" s="105">
        <v>33.03</v>
      </c>
      <c r="G7" s="105">
        <v>276.33999999999997</v>
      </c>
      <c r="H7" s="105">
        <v>7.93</v>
      </c>
      <c r="I7" s="105">
        <v>8.66</v>
      </c>
      <c r="J7" s="109">
        <v>41.38</v>
      </c>
    </row>
    <row r="8" spans="1:10" s="107" customFormat="1" ht="15" customHeight="1" x14ac:dyDescent="0.25">
      <c r="A8" s="151"/>
      <c r="B8" s="152"/>
      <c r="C8" s="110" t="s">
        <v>60</v>
      </c>
      <c r="D8" s="103" t="s">
        <v>37</v>
      </c>
      <c r="E8" s="104">
        <v>200</v>
      </c>
      <c r="F8" s="105">
        <v>10</v>
      </c>
      <c r="G8" s="105">
        <v>47.79</v>
      </c>
      <c r="H8" s="105">
        <v>0.26</v>
      </c>
      <c r="I8" s="105">
        <v>0.03</v>
      </c>
      <c r="J8" s="109">
        <v>11.26</v>
      </c>
    </row>
    <row r="9" spans="1:10" s="107" customFormat="1" ht="15" customHeight="1" x14ac:dyDescent="0.25">
      <c r="A9" s="151"/>
      <c r="B9" s="152"/>
      <c r="C9" s="111" t="s">
        <v>61</v>
      </c>
      <c r="D9" s="103" t="s">
        <v>26</v>
      </c>
      <c r="E9" s="104">
        <v>60</v>
      </c>
      <c r="F9" s="105">
        <v>15</v>
      </c>
      <c r="G9" s="104">
        <v>94</v>
      </c>
      <c r="H9" s="105">
        <v>3.16</v>
      </c>
      <c r="I9" s="108">
        <v>0.4</v>
      </c>
      <c r="J9" s="109">
        <v>19.32</v>
      </c>
    </row>
    <row r="10" spans="1:10" s="107" customFormat="1" ht="15" customHeight="1" thickBot="1" x14ac:dyDescent="0.3">
      <c r="A10" s="153"/>
      <c r="B10" s="154"/>
      <c r="C10" s="120" t="s">
        <v>62</v>
      </c>
      <c r="D10" s="121" t="s">
        <v>38</v>
      </c>
      <c r="E10" s="122">
        <v>100</v>
      </c>
      <c r="F10" s="124">
        <v>24.5</v>
      </c>
      <c r="G10" s="122">
        <v>47</v>
      </c>
      <c r="H10" s="123">
        <v>0.4</v>
      </c>
      <c r="I10" s="123">
        <v>0.4</v>
      </c>
      <c r="J10" s="130">
        <v>9.8000000000000007</v>
      </c>
    </row>
    <row r="11" spans="1:10" s="107" customFormat="1" ht="15" customHeight="1" x14ac:dyDescent="0.25">
      <c r="A11" s="155" t="s">
        <v>63</v>
      </c>
      <c r="B11" s="156"/>
      <c r="C11" s="126" t="s">
        <v>64</v>
      </c>
      <c r="D11" s="127" t="s">
        <v>47</v>
      </c>
      <c r="E11" s="128">
        <v>70</v>
      </c>
      <c r="F11" s="129">
        <f>46</f>
        <v>46</v>
      </c>
      <c r="G11" s="129">
        <v>261.29000000000002</v>
      </c>
      <c r="H11" s="129">
        <v>7.66</v>
      </c>
      <c r="I11" s="129">
        <v>11.22</v>
      </c>
      <c r="J11" s="157">
        <v>32.29</v>
      </c>
    </row>
    <row r="12" spans="1:10" s="107" customFormat="1" ht="15" customHeight="1" x14ac:dyDescent="0.25">
      <c r="A12" s="151"/>
      <c r="B12" s="152"/>
      <c r="C12" s="111" t="s">
        <v>60</v>
      </c>
      <c r="D12" s="103" t="s">
        <v>48</v>
      </c>
      <c r="E12" s="104">
        <v>200</v>
      </c>
      <c r="F12" s="105">
        <v>50</v>
      </c>
      <c r="G12" s="104">
        <v>92</v>
      </c>
      <c r="H12" s="104">
        <v>1</v>
      </c>
      <c r="I12" s="108">
        <v>0.2</v>
      </c>
      <c r="J12" s="106">
        <v>20.2</v>
      </c>
    </row>
    <row r="13" spans="1:10" s="107" customFormat="1" ht="15" customHeight="1" thickBot="1" x14ac:dyDescent="0.3">
      <c r="A13" s="153"/>
      <c r="B13" s="154"/>
      <c r="C13" s="120" t="s">
        <v>62</v>
      </c>
      <c r="D13" s="121" t="s">
        <v>46</v>
      </c>
      <c r="E13" s="122">
        <v>100</v>
      </c>
      <c r="F13" s="124">
        <v>23.5</v>
      </c>
      <c r="G13" s="122">
        <v>47</v>
      </c>
      <c r="H13" s="123">
        <v>0.4</v>
      </c>
      <c r="I13" s="123">
        <v>0.3</v>
      </c>
      <c r="J13" s="130">
        <v>10.3</v>
      </c>
    </row>
    <row r="14" spans="1:10" s="107" customFormat="1" ht="15" customHeight="1" x14ac:dyDescent="0.25">
      <c r="A14" s="158" t="s">
        <v>65</v>
      </c>
      <c r="B14" s="152"/>
      <c r="C14" s="110" t="s">
        <v>66</v>
      </c>
      <c r="D14" s="103" t="s">
        <v>39</v>
      </c>
      <c r="E14" s="104">
        <v>60</v>
      </c>
      <c r="F14" s="105">
        <v>23.48</v>
      </c>
      <c r="G14" s="105">
        <v>88.66</v>
      </c>
      <c r="H14" s="105">
        <v>3.32</v>
      </c>
      <c r="I14" s="105">
        <v>6.65</v>
      </c>
      <c r="J14" s="106">
        <v>3.8</v>
      </c>
    </row>
    <row r="15" spans="1:10" s="107" customFormat="1" ht="15" customHeight="1" x14ac:dyDescent="0.25">
      <c r="A15" s="151"/>
      <c r="B15" s="152"/>
      <c r="C15" s="110" t="s">
        <v>67</v>
      </c>
      <c r="D15" s="103" t="s">
        <v>40</v>
      </c>
      <c r="E15" s="104">
        <v>200</v>
      </c>
      <c r="F15" s="105">
        <v>35.49</v>
      </c>
      <c r="G15" s="105">
        <v>123.94</v>
      </c>
      <c r="H15" s="105">
        <v>3.42</v>
      </c>
      <c r="I15" s="105">
        <v>8.25</v>
      </c>
      <c r="J15" s="109">
        <v>8.84</v>
      </c>
    </row>
    <row r="16" spans="1:10" s="107" customFormat="1" ht="15" customHeight="1" x14ac:dyDescent="0.25">
      <c r="A16" s="151"/>
      <c r="B16" s="152"/>
      <c r="C16" s="111" t="s">
        <v>68</v>
      </c>
      <c r="D16" s="103" t="s">
        <v>41</v>
      </c>
      <c r="E16" s="104">
        <v>90</v>
      </c>
      <c r="F16" s="105">
        <f>43.96</f>
        <v>43.96</v>
      </c>
      <c r="G16" s="105">
        <v>204.01</v>
      </c>
      <c r="H16" s="105">
        <v>14.01</v>
      </c>
      <c r="I16" s="105">
        <v>14.06</v>
      </c>
      <c r="J16" s="109">
        <v>5.25</v>
      </c>
    </row>
    <row r="17" spans="1:10" s="107" customFormat="1" ht="15" customHeight="1" x14ac:dyDescent="0.25">
      <c r="A17" s="151"/>
      <c r="B17" s="152"/>
      <c r="C17" s="110" t="s">
        <v>69</v>
      </c>
      <c r="D17" s="103" t="s">
        <v>42</v>
      </c>
      <c r="E17" s="104">
        <v>150</v>
      </c>
      <c r="F17" s="105">
        <v>24.83</v>
      </c>
      <c r="G17" s="105">
        <v>195.84</v>
      </c>
      <c r="H17" s="105">
        <v>6.96</v>
      </c>
      <c r="I17" s="105">
        <v>4.72</v>
      </c>
      <c r="J17" s="109">
        <v>31.46</v>
      </c>
    </row>
    <row r="18" spans="1:10" s="107" customFormat="1" ht="15" customHeight="1" x14ac:dyDescent="0.25">
      <c r="A18" s="151"/>
      <c r="B18" s="152"/>
      <c r="C18" s="110" t="s">
        <v>60</v>
      </c>
      <c r="D18" s="103" t="s">
        <v>43</v>
      </c>
      <c r="E18" s="104">
        <v>200</v>
      </c>
      <c r="F18" s="105">
        <v>15.24</v>
      </c>
      <c r="G18" s="108">
        <v>86.9</v>
      </c>
      <c r="H18" s="105">
        <v>0.37</v>
      </c>
      <c r="I18" s="105">
        <v>0.02</v>
      </c>
      <c r="J18" s="109">
        <v>21.01</v>
      </c>
    </row>
    <row r="19" spans="1:10" s="107" customFormat="1" ht="15" customHeight="1" x14ac:dyDescent="0.25">
      <c r="A19" s="151"/>
      <c r="B19" s="152"/>
      <c r="C19" s="111" t="s">
        <v>70</v>
      </c>
      <c r="D19" s="103" t="s">
        <v>44</v>
      </c>
      <c r="E19" s="104">
        <v>30</v>
      </c>
      <c r="F19" s="105">
        <v>5</v>
      </c>
      <c r="G19" s="104">
        <v>47</v>
      </c>
      <c r="H19" s="105">
        <v>1.58</v>
      </c>
      <c r="I19" s="108">
        <v>0.2</v>
      </c>
      <c r="J19" s="109">
        <v>9.66</v>
      </c>
    </row>
    <row r="20" spans="1:10" s="107" customFormat="1" ht="15" customHeight="1" x14ac:dyDescent="0.25">
      <c r="A20" s="151"/>
      <c r="B20" s="152"/>
      <c r="C20" s="111" t="s">
        <v>70</v>
      </c>
      <c r="D20" s="103" t="s">
        <v>45</v>
      </c>
      <c r="E20" s="104">
        <v>30</v>
      </c>
      <c r="F20" s="105">
        <v>5</v>
      </c>
      <c r="G20" s="104">
        <v>99</v>
      </c>
      <c r="H20" s="108">
        <v>3.3</v>
      </c>
      <c r="I20" s="108">
        <v>0.6</v>
      </c>
      <c r="J20" s="109">
        <v>19.82</v>
      </c>
    </row>
    <row r="21" spans="1:10" s="107" customFormat="1" ht="15" customHeight="1" thickBot="1" x14ac:dyDescent="0.3">
      <c r="A21" s="153"/>
      <c r="B21" s="154"/>
      <c r="C21" s="119" t="s">
        <v>62</v>
      </c>
      <c r="D21" s="121" t="s">
        <v>46</v>
      </c>
      <c r="E21" s="122">
        <v>100</v>
      </c>
      <c r="F21" s="124">
        <v>23.5</v>
      </c>
      <c r="G21" s="123">
        <v>47</v>
      </c>
      <c r="H21" s="124">
        <v>0.4</v>
      </c>
      <c r="I21" s="123">
        <v>0.3</v>
      </c>
      <c r="J21" s="125">
        <v>10.3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Книжное меню 04.09</vt:lpstr>
      <vt:lpstr>04.09</vt:lpstr>
      <vt:lpstr>'Книжное меню 04.09'!Область_печати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2023-09-07T23:11:06Z</dcterms:modified>
</cp:coreProperties>
</file>